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thale\Desktop\"/>
    </mc:Choice>
  </mc:AlternateContent>
  <xr:revisionPtr revIDLastSave="0" documentId="8_{6EBFD8F4-6FD3-4886-AEB9-74FD237263DF}" xr6:coauthVersionLast="44" xr6:coauthVersionMax="44" xr10:uidLastSave="{00000000-0000-0000-0000-000000000000}"/>
  <bookViews>
    <workbookView xWindow="-108" yWindow="-108" windowWidth="23256" windowHeight="12576" tabRatio="855" activeTab="35" xr2:uid="{00000000-000D-0000-FFFF-FFFF00000000}"/>
  </bookViews>
  <sheets>
    <sheet name="Índice" sheetId="51" r:id="rId1"/>
    <sheet name="1.1" sheetId="1" r:id="rId2"/>
    <sheet name="1.2" sheetId="4" r:id="rId3"/>
    <sheet name="1.3" sheetId="5" r:id="rId4"/>
    <sheet name="1.4" sheetId="6" r:id="rId5"/>
    <sheet name="1.5" sheetId="7" r:id="rId6"/>
    <sheet name="1.6" sheetId="8" r:id="rId7"/>
    <sheet name="2.1" sheetId="13" r:id="rId8"/>
    <sheet name="2.2" sheetId="19" r:id="rId9"/>
    <sheet name="2.3" sheetId="20" r:id="rId10"/>
    <sheet name="2.4" sheetId="16" r:id="rId11"/>
    <sheet name="2.5" sheetId="18" r:id="rId12"/>
    <sheet name="2.6" sheetId="14" r:id="rId13"/>
    <sheet name="2.7" sheetId="17" r:id="rId14"/>
    <sheet name="2.8" sheetId="15" r:id="rId15"/>
    <sheet name="3.1" sheetId="59" r:id="rId16"/>
    <sheet name="3.2" sheetId="50" r:id="rId17"/>
    <sheet name="3.3" sheetId="55" r:id="rId18"/>
    <sheet name="3.4" sheetId="57" r:id="rId19"/>
    <sheet name="3.5" sheetId="36" r:id="rId20"/>
    <sheet name="4.1" sheetId="37" r:id="rId21"/>
    <sheet name="4.2" sheetId="38" r:id="rId22"/>
    <sheet name="4.3" sheetId="39" r:id="rId23"/>
    <sheet name="5.1" sheetId="28" r:id="rId24"/>
    <sheet name="6.1" sheetId="23" r:id="rId25"/>
    <sheet name="6.2" sheetId="24" r:id="rId26"/>
    <sheet name="6.3" sheetId="52" r:id="rId27"/>
    <sheet name="7.1" sheetId="26" r:id="rId28"/>
    <sheet name="7.2" sheetId="27" r:id="rId29"/>
    <sheet name="7.3" sheetId="29" r:id="rId30"/>
    <sheet name="7.4" sheetId="40" r:id="rId31"/>
    <sheet name="7.5" sheetId="30" r:id="rId32"/>
    <sheet name="8.1" sheetId="41" r:id="rId33"/>
    <sheet name="8.2" sheetId="42" r:id="rId34"/>
    <sheet name="8.3" sheetId="43" r:id="rId35"/>
    <sheet name="8.4" sheetId="44" r:id="rId36"/>
    <sheet name="8.5" sheetId="54" r:id="rId37"/>
    <sheet name="9.1" sheetId="60" r:id="rId38"/>
    <sheet name="Alterações" sheetId="58" r:id="rId3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7" i="54" l="1"/>
  <c r="B12" i="54" l="1"/>
  <c r="B23" i="54"/>
  <c r="B34" i="54"/>
  <c r="B45" i="54"/>
  <c r="B56" i="54"/>
  <c r="J67" i="54"/>
  <c r="I67" i="54"/>
  <c r="H67" i="54"/>
  <c r="G67" i="54"/>
  <c r="F67" i="54"/>
  <c r="E67" i="54"/>
  <c r="D67" i="54"/>
  <c r="C67" i="54"/>
  <c r="K67" i="54" l="1"/>
  <c r="K56" i="54"/>
  <c r="J56" i="54"/>
  <c r="I56" i="54"/>
  <c r="H56" i="54"/>
  <c r="G56" i="54"/>
  <c r="F56" i="54"/>
  <c r="E56" i="54"/>
  <c r="D56" i="54"/>
  <c r="C56" i="54"/>
  <c r="K45" i="54"/>
  <c r="J45" i="54"/>
  <c r="I45" i="54"/>
  <c r="H45" i="54"/>
  <c r="G45" i="54"/>
  <c r="F45" i="54"/>
  <c r="E45" i="54"/>
  <c r="D45" i="54"/>
  <c r="C45" i="54"/>
  <c r="K34" i="54"/>
  <c r="J34" i="54"/>
  <c r="I34" i="54"/>
  <c r="H34" i="54"/>
  <c r="G34" i="54"/>
  <c r="F34" i="54"/>
  <c r="E34" i="54"/>
  <c r="D34" i="54"/>
  <c r="C34" i="54"/>
  <c r="K23" i="54"/>
  <c r="J23" i="54"/>
  <c r="I23" i="54"/>
  <c r="H23" i="54"/>
  <c r="G23" i="54"/>
  <c r="F23" i="54"/>
  <c r="E23" i="54"/>
  <c r="D23" i="54"/>
  <c r="C23" i="54"/>
  <c r="K12" i="54"/>
  <c r="J12" i="54"/>
  <c r="I12" i="54"/>
  <c r="H12" i="54"/>
  <c r="G12" i="54"/>
  <c r="F12" i="54"/>
  <c r="E12" i="54"/>
  <c r="D12" i="54"/>
  <c r="C12" i="54"/>
</calcChain>
</file>

<file path=xl/sharedStrings.xml><?xml version="1.0" encoding="utf-8"?>
<sst xmlns="http://schemas.openxmlformats.org/spreadsheetml/2006/main" count="3151" uniqueCount="371">
  <si>
    <t>Ano</t>
  </si>
  <si>
    <t>Trimestre</t>
  </si>
  <si>
    <t>Emitidos</t>
  </si>
  <si>
    <t>Ativos</t>
  </si>
  <si>
    <t>% Ativação</t>
  </si>
  <si>
    <t>I</t>
  </si>
  <si>
    <t>II</t>
  </si>
  <si>
    <t>III</t>
  </si>
  <si>
    <t>IV</t>
  </si>
  <si>
    <t>MasterCard</t>
  </si>
  <si>
    <t>Visa</t>
  </si>
  <si>
    <t>Quantidade de Cartões de Crédito Ativos por Modalidade</t>
  </si>
  <si>
    <t>Puro</t>
  </si>
  <si>
    <t>Híbrido</t>
  </si>
  <si>
    <t>Co-branded</t>
  </si>
  <si>
    <t>Quantidade de Cartões de Crédito Ativos por Categoria de Produto</t>
  </si>
  <si>
    <t>Corporativo</t>
  </si>
  <si>
    <t>Premium</t>
  </si>
  <si>
    <t>Intermediário</t>
  </si>
  <si>
    <t>Básico</t>
  </si>
  <si>
    <t>Hipercard</t>
  </si>
  <si>
    <t>Outras</t>
  </si>
  <si>
    <t>Quantidade de Cartões de Débito</t>
  </si>
  <si>
    <t>Amex</t>
  </si>
  <si>
    <t>Elo</t>
  </si>
  <si>
    <t>Diners</t>
  </si>
  <si>
    <t>Ch. Eletrônico</t>
  </si>
  <si>
    <t>Band. Própria</t>
  </si>
  <si>
    <t>Crédito</t>
  </si>
  <si>
    <t>Débito</t>
  </si>
  <si>
    <t>Não Eletrônica</t>
  </si>
  <si>
    <t>Não Presencial</t>
  </si>
  <si>
    <t>Eletr. - Tarja</t>
  </si>
  <si>
    <t>Eletr. - Chip</t>
  </si>
  <si>
    <t>1 parc.</t>
  </si>
  <si>
    <t>2 e 3 parc.</t>
  </si>
  <si>
    <t>4 a 6 parc.</t>
  </si>
  <si>
    <t>7 ou + parc.</t>
  </si>
  <si>
    <t>Total</t>
  </si>
  <si>
    <t>Quantidade (milhões)</t>
  </si>
  <si>
    <t>Cheque</t>
  </si>
  <si>
    <t>Débito
Direto</t>
  </si>
  <si>
    <t>Transferência
de Crédito</t>
  </si>
  <si>
    <t>Cartão de
Débito</t>
  </si>
  <si>
    <t>Cartão de
Crédito</t>
  </si>
  <si>
    <t>Restrito</t>
  </si>
  <si>
    <t>Aberto</t>
  </si>
  <si>
    <t>Distribuição dos Terminais ATM por Unidade da Federação</t>
  </si>
  <si>
    <t>Acesso Aberto</t>
  </si>
  <si>
    <t>Saque de numerário</t>
  </si>
  <si>
    <t>Consultas de saldo e extrato</t>
  </si>
  <si>
    <t>Depósito</t>
  </si>
  <si>
    <t>Transferência de crédito</t>
  </si>
  <si>
    <t>Outras funções</t>
  </si>
  <si>
    <t>Outras (financeiras)</t>
  </si>
  <si>
    <t>Mercado</t>
  </si>
  <si>
    <t>C. Crédito</t>
  </si>
  <si>
    <t>C. Débito</t>
  </si>
  <si>
    <t>Relação entre Tarifa de Intercâmbio e Taxa de Desconto (%)</t>
  </si>
  <si>
    <t>Valor Médio da Tarifa de Anuidade (R$)</t>
  </si>
  <si>
    <t>American Express</t>
  </si>
  <si>
    <t>Valor Médio da Tarifa de Anuidade - Visa - Principais Produtos (R$)</t>
  </si>
  <si>
    <t>Empresarial</t>
  </si>
  <si>
    <t>Gold</t>
  </si>
  <si>
    <t>Platinum</t>
  </si>
  <si>
    <t>Valor Médio da Tarifa de Anuidade - MasterCard - Principais Produtos (R$)</t>
  </si>
  <si>
    <t>Transações em Rede de ATM em Terminais de Acesso Aberto</t>
  </si>
  <si>
    <t>Acre</t>
  </si>
  <si>
    <t>Alagoas</t>
  </si>
  <si>
    <t>Amapá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</si>
  <si>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</si>
  <si>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</si>
  <si>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</si>
  <si>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</si>
  <si>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</si>
  <si>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</si>
  <si>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</si>
  <si>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</si>
  <si>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</si>
  <si>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</si>
  <si>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</si>
  <si>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</si>
  <si>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</si>
  <si>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</si>
  <si>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</si>
  <si>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</si>
  <si>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</si>
  <si>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</si>
  <si>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</si>
  <si>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</si>
  <si>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</si>
  <si>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</si>
  <si>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</si>
  <si>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</si>
  <si>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Valor (R$ bilhões)</t>
  </si>
  <si>
    <t>Outras financeiras</t>
  </si>
  <si>
    <t>ATM</t>
  </si>
  <si>
    <t>Acesso remoto (Internet, Home e Office Banking)</t>
  </si>
  <si>
    <t>Acessos Aberto e Restrito</t>
  </si>
  <si>
    <t>Transações por Canais de Acesso - Pagamento de Conta/Tributo e Transferência de Crédito</t>
  </si>
  <si>
    <t>Outras Financeiras</t>
  </si>
  <si>
    <t>Arrecadações</t>
  </si>
  <si>
    <t>Crédito Direto</t>
  </si>
  <si>
    <t>Débito Direto</t>
  </si>
  <si>
    <t>Percentual de Transações com Cartões de Crédito por Parcelamento</t>
  </si>
  <si>
    <t>Percentual de Transações com Cartões de Débito por Forma de Captura</t>
  </si>
  <si>
    <t>Distribuição de POS e PDV por Unidade da Federação</t>
  </si>
  <si>
    <t>Outros</t>
  </si>
  <si>
    <t>Diners Club</t>
  </si>
  <si>
    <t>Compras</t>
  </si>
  <si>
    <t>Quantidade de Transações com Cartões de Débito por Arranjo de Pagamento</t>
  </si>
  <si>
    <t>UF</t>
  </si>
  <si>
    <t>Canal de Acesso</t>
  </si>
  <si>
    <t>Quantidade de Cartões de Crédito Ativos por Arranjo de Pagamento</t>
  </si>
  <si>
    <t>Quantidade de Cartões de Débito Ativos por Arranjo de Pagamento</t>
  </si>
  <si>
    <t>Quantidade de Transações com Cartões de Crédito por Arranjo de Pagamento</t>
  </si>
  <si>
    <t>Fonte: Credenciadores</t>
  </si>
  <si>
    <t>Fonte: Emissores</t>
  </si>
  <si>
    <t>Fonte:  Bancos</t>
  </si>
  <si>
    <t>Fonte:  Bancos e TecBan</t>
  </si>
  <si>
    <t>Fonte: Bancos e TecBan</t>
  </si>
  <si>
    <t>Fonte: Bancos</t>
  </si>
  <si>
    <t>Fonte: Banco Central do Brasil e bancos</t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</si>
  <si>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Em final de período.</t>
    </r>
  </si>
  <si>
    <t>Transações Domésticas</t>
  </si>
  <si>
    <t>Observações:</t>
  </si>
  <si>
    <t>Quantidade de Transações</t>
  </si>
  <si>
    <t>Transações no Exterior</t>
  </si>
  <si>
    <t>Quantidade de Cartões de Crédito (estoque no final do trimestre)</t>
  </si>
  <si>
    <t>POS - Quantidade</t>
  </si>
  <si>
    <t>PDV - Quantidade</t>
  </si>
  <si>
    <t>Não presencial</t>
  </si>
  <si>
    <t xml:space="preserve">Percentual de Transações com Cartões de Crédito por Forma de Captura </t>
  </si>
  <si>
    <t>Transações com Cartões de Crédito por Categoria de Produto</t>
  </si>
  <si>
    <t>Transações com Cartões de Crédito por Modalidade</t>
  </si>
  <si>
    <t>Classic Internacional</t>
  </si>
  <si>
    <t>Classic Nacional</t>
  </si>
  <si>
    <t>Standard Internacional</t>
  </si>
  <si>
    <t>Standard Nacional</t>
  </si>
  <si>
    <r>
      <t>Cartão de
Débito</t>
    </r>
    <r>
      <rPr>
        <vertAlign val="superscript"/>
        <sz val="10"/>
        <color theme="1"/>
        <rFont val="Times New Roman"/>
        <family val="1"/>
      </rPr>
      <t>2</t>
    </r>
  </si>
  <si>
    <r>
      <t>Cartão de
Crédito</t>
    </r>
    <r>
      <rPr>
        <vertAlign val="superscript"/>
        <sz val="10"/>
        <color theme="1"/>
        <rFont val="Times New Roman"/>
        <family val="1"/>
      </rPr>
      <t>3</t>
    </r>
  </si>
  <si>
    <t>Pré-pago*</t>
  </si>
  <si>
    <t>* Somente pré-pagos emitidos por instituições financeiras</t>
  </si>
  <si>
    <t xml:space="preserve">Observações: </t>
  </si>
  <si>
    <t>Média da taxa de desconto ponderada pelo valor das transações</t>
  </si>
  <si>
    <r>
      <t>Cartão pré-pago</t>
    </r>
    <r>
      <rPr>
        <b/>
        <vertAlign val="superscript"/>
        <sz val="10"/>
        <color theme="1"/>
        <rFont val="Times New Roman"/>
        <family val="1"/>
      </rPr>
      <t>2</t>
    </r>
  </si>
  <si>
    <r>
      <t xml:space="preserve">Débito
Direto </t>
    </r>
    <r>
      <rPr>
        <vertAlign val="superscript"/>
        <sz val="10"/>
        <color theme="1"/>
        <rFont val="Times New Roman"/>
        <family val="1"/>
      </rPr>
      <t>3</t>
    </r>
  </si>
  <si>
    <t>Ante-salas de auto-atendimento</t>
  </si>
  <si>
    <t>Rede de Terminais ATM por Tipo de Acesso e de Localização</t>
  </si>
  <si>
    <t>Agências e Postos de Atendimento</t>
  </si>
  <si>
    <t>Posto de Atendimento Eletrônico (PAE)</t>
  </si>
  <si>
    <t>Boleto de Pagamento e Convênios</t>
  </si>
  <si>
    <t>Agência e Posto de Atendimento</t>
  </si>
  <si>
    <t>Correspondente no país</t>
  </si>
  <si>
    <t>Central de atendimento (call center)</t>
  </si>
  <si>
    <t>Telefone Celular e PDA (Wireless)</t>
  </si>
  <si>
    <t>Telefone celular e PDA (Wireless)</t>
  </si>
  <si>
    <t>Consultas de Saldo e Extrado</t>
  </si>
  <si>
    <t>Empréstimo e Financiamento</t>
  </si>
  <si>
    <t>Outras não Financeiras</t>
  </si>
  <si>
    <t>Operações Intrabancárias</t>
  </si>
  <si>
    <t>Boleto de pagamento</t>
  </si>
  <si>
    <t>Transferência entre clientes</t>
  </si>
  <si>
    <t>Consultas de Saldo e Extrato</t>
  </si>
  <si>
    <t>Quantidade de transações por Canal de Acesso e por Tipo de Operação (mil)</t>
  </si>
  <si>
    <t>Descrição dos dados e metodologia disponível em http://www.bcb.gov.br/htms/novaPaginaSPB/spbacessoifs.asp</t>
  </si>
  <si>
    <t xml:space="preserve"> Cartão de Crédito – Tarifa de Intercâmbio Média por Modalidade de Produto (%)</t>
  </si>
  <si>
    <t>Transações em Rede de Terminais ATM por Tipo de Acesso</t>
  </si>
  <si>
    <t/>
  </si>
  <si>
    <t>Faturamento de Cartões</t>
  </si>
  <si>
    <t>Quantidade de Cartões de Crédito</t>
  </si>
  <si>
    <t>Título</t>
  </si>
  <si>
    <t>Cartões Fat.</t>
  </si>
  <si>
    <t>Tema</t>
  </si>
  <si>
    <t># Cartões Créd.</t>
  </si>
  <si>
    <t># Cartões Créd. Band.</t>
  </si>
  <si>
    <t># Cartões Créd. Modal.</t>
  </si>
  <si>
    <t># Cartões Créd. Cat.</t>
  </si>
  <si>
    <t># Cartões Déb.</t>
  </si>
  <si>
    <t># Cartões Déb. Band.</t>
  </si>
  <si>
    <t># Trans. Créd. Band.</t>
  </si>
  <si>
    <t># Trans. Créd. Modal.</t>
  </si>
  <si>
    <t># Trans. Créd. Cat.</t>
  </si>
  <si>
    <t># Trans. Créd. Capt.</t>
  </si>
  <si>
    <t># Trans. Créd. Parcela</t>
  </si>
  <si>
    <t># Trans. Déb. Band.</t>
  </si>
  <si>
    <t># Trans. Déb. Capt.</t>
  </si>
  <si>
    <t>Tar. x Tax.</t>
  </si>
  <si>
    <t>Tar. Anuidade</t>
  </si>
  <si>
    <t>Tar. An. Visa</t>
  </si>
  <si>
    <t>Tar. An. MC</t>
  </si>
  <si>
    <t># Term. UF</t>
  </si>
  <si>
    <t># Trans. IP</t>
  </si>
  <si>
    <t># ATM</t>
  </si>
  <si>
    <t># ATM UF</t>
  </si>
  <si>
    <t># Trans. ATM</t>
  </si>
  <si>
    <t># Trans. Ac. Aberto</t>
  </si>
  <si>
    <t># Trans. Remoto</t>
  </si>
  <si>
    <t># Trans. Canal Acesso</t>
  </si>
  <si>
    <t># Trans. Canal Ac. Oper.</t>
  </si>
  <si>
    <t>Valor Trans. IP</t>
  </si>
  <si>
    <t>Pag. Conta Tributo</t>
  </si>
  <si>
    <t>Oper. Intrabancárias</t>
  </si>
  <si>
    <t>Valor Trans. ATM</t>
  </si>
  <si>
    <t>Valor Trans. Remoto</t>
  </si>
  <si>
    <t>Voltar ao Índice</t>
  </si>
  <si>
    <t>1. Faturamento e quantidade de Cartões</t>
  </si>
  <si>
    <t>2. Transações com Cartões</t>
  </si>
  <si>
    <t>Nome da Aba</t>
  </si>
  <si>
    <t>Número</t>
  </si>
  <si>
    <t>4. Tarifa de Anuidade</t>
  </si>
  <si>
    <r>
      <t xml:space="preserve">Valor das Transações (R$ bilhões) </t>
    </r>
    <r>
      <rPr>
        <b/>
        <vertAlign val="superscript"/>
        <sz val="10"/>
        <color theme="1"/>
        <rFont val="Times New Roman"/>
        <family val="1"/>
      </rPr>
      <t>1</t>
    </r>
  </si>
  <si>
    <t>5. Quantidade de estabelecimentos e terminais POS e PDV</t>
  </si>
  <si>
    <t>6. Transações por produto</t>
  </si>
  <si>
    <t>7. Rede de ATM</t>
  </si>
  <si>
    <t>Uso dos Instrumentos de Pagamento no País (Quantidade)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</si>
  <si>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</si>
  <si>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</si>
  <si>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</si>
  <si>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</si>
  <si>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</si>
  <si>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</si>
  <si>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</si>
  <si>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</si>
  <si>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</si>
  <si>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</si>
  <si>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</si>
  <si>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</si>
  <si>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</si>
  <si>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</si>
  <si>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</si>
  <si>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</si>
  <si>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</si>
  <si>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</si>
  <si>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4.1</t>
  </si>
  <si>
    <t>4.2</t>
  </si>
  <si>
    <t>4.3</t>
  </si>
  <si>
    <t>5.1</t>
  </si>
  <si>
    <t>6.1</t>
  </si>
  <si>
    <t>6.2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</si>
  <si>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</si>
  <si>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</si>
  <si>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</si>
  <si>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</si>
  <si>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</si>
  <si>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</si>
  <si>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</si>
  <si>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</si>
  <si>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</si>
  <si>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</si>
  <si>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Uso dos Instrumentos de Pagamento no País (Valor)</t>
  </si>
  <si>
    <t>Uso dos Instrumentos de Pagamento no País</t>
  </si>
  <si>
    <t>Relação entre Tarifa de Intercâmbio e Taxa de Desconto</t>
  </si>
  <si>
    <t>Valor Médio da Tarifa de Anuidade</t>
  </si>
  <si>
    <t>Valor Médio da Tarifa de Anuidade - Visa - Principais Produtos</t>
  </si>
  <si>
    <t>Valor Médio da Tarifa de Anuidade - MasterCard - Principais Produtos</t>
  </si>
  <si>
    <t>Quantidade de Transações por Acesso Remoto</t>
  </si>
  <si>
    <t>Valor das Transações por Acesso Remoto</t>
  </si>
  <si>
    <t>Quantidade de Transações por Canais de Acesso</t>
  </si>
  <si>
    <t>Quantidade de Transações por Canal de Acesso e por Tipo de Operação</t>
  </si>
  <si>
    <t>Outros - Arranjos de pagamento não especificados</t>
  </si>
  <si>
    <t>Distribuição dos Terminais ATM por Unidade da Federação (Quantidade)</t>
  </si>
  <si>
    <r>
      <t xml:space="preserve"> Rede de Terminais ATM por Tipo de Acesso e de Localização (Quantidade</t>
    </r>
    <r>
      <rPr>
        <b/>
        <vertAlign val="superscript"/>
        <sz val="10"/>
        <color theme="1"/>
        <rFont val="Times New Roman"/>
        <family val="1"/>
      </rPr>
      <t>1</t>
    </r>
    <r>
      <rPr>
        <b/>
        <sz val="10"/>
        <color theme="1"/>
        <rFont val="Times New Roman"/>
        <family val="1"/>
      </rPr>
      <t>)</t>
    </r>
  </si>
  <si>
    <r>
      <t>Débito
Direto</t>
    </r>
    <r>
      <rPr>
        <b/>
        <vertAlign val="superscript"/>
        <sz val="10"/>
        <color theme="1"/>
        <rFont val="Times New Roman"/>
        <family val="1"/>
      </rPr>
      <t>3</t>
    </r>
  </si>
  <si>
    <t>Acesso Restrito</t>
  </si>
  <si>
    <r>
      <t>Transações em Rede de Terminais ATM por Tipo de Acesso (Quantidade - milhões</t>
    </r>
    <r>
      <rPr>
        <b/>
        <vertAlign val="superscript"/>
        <sz val="10"/>
        <color theme="1"/>
        <rFont val="Times New Roman"/>
        <family val="1"/>
      </rPr>
      <t>1</t>
    </r>
    <r>
      <rPr>
        <b/>
        <sz val="10"/>
        <color theme="1"/>
        <rFont val="Times New Roman"/>
        <family val="1"/>
      </rPr>
      <t>)</t>
    </r>
  </si>
  <si>
    <t>Transações em Rede de ATM em Terminais de Acesso Aberto (Quantidade - mil)</t>
  </si>
  <si>
    <r>
      <t>Não compartilhadas</t>
    </r>
    <r>
      <rPr>
        <b/>
        <vertAlign val="superscript"/>
        <sz val="9"/>
        <rFont val="Arial"/>
        <family val="2"/>
      </rPr>
      <t>1</t>
    </r>
  </si>
  <si>
    <r>
      <t>Compartilhadas</t>
    </r>
    <r>
      <rPr>
        <b/>
        <vertAlign val="superscript"/>
        <sz val="9"/>
        <rFont val="Arial"/>
        <family val="2"/>
      </rPr>
      <t>2</t>
    </r>
  </si>
  <si>
    <t>Valor das Transações em Rede de Terminais ATM</t>
  </si>
  <si>
    <t>Valor das Transações em Rede de Terminais ATM (R$ bilhões)</t>
  </si>
  <si>
    <r>
      <t>Quantidade de Transações por Acesso Remoto</t>
    </r>
    <r>
      <rPr>
        <b/>
        <vertAlign val="superscript"/>
        <sz val="10"/>
        <color theme="1"/>
        <rFont val="Times New Roman"/>
        <family val="1"/>
      </rPr>
      <t>1</t>
    </r>
    <r>
      <rPr>
        <b/>
        <sz val="10"/>
        <color theme="1"/>
        <rFont val="Times New Roman"/>
        <family val="1"/>
      </rPr>
      <t xml:space="preserve"> (milhões)</t>
    </r>
  </si>
  <si>
    <r>
      <t>Transferência de crédito</t>
    </r>
    <r>
      <rPr>
        <vertAlign val="superscript"/>
        <sz val="10"/>
        <color theme="1"/>
        <rFont val="Times New Roman"/>
        <family val="1"/>
      </rPr>
      <t>2</t>
    </r>
  </si>
  <si>
    <r>
      <t>Boleto de Pagamento e Convênios</t>
    </r>
    <r>
      <rPr>
        <vertAlign val="superscript"/>
        <sz val="10"/>
        <color theme="1"/>
        <rFont val="Times New Roman"/>
        <family val="1"/>
      </rPr>
      <t>3</t>
    </r>
  </si>
  <si>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 TED, DOC e transferências entre contas.</t>
    </r>
  </si>
  <si>
    <r>
      <t>Valor das Transações por Acesso Remoto</t>
    </r>
    <r>
      <rPr>
        <b/>
        <vertAlign val="superscript"/>
        <sz val="10"/>
        <color theme="1"/>
        <rFont val="Times New Roman"/>
        <family val="1"/>
      </rPr>
      <t>1</t>
    </r>
    <r>
      <rPr>
        <b/>
        <sz val="10"/>
        <color theme="1"/>
        <rFont val="Times New Roman"/>
        <family val="1"/>
      </rPr>
      <t xml:space="preserve"> (R$ bilhões)</t>
    </r>
  </si>
  <si>
    <t>Quantidade de Transações por Canais de Acesso (milhões)</t>
  </si>
  <si>
    <t>Quantidade de Transações por Canais de Acesso - Pagamento de Conta/Tributo e Transferência de Crédito (milhões)</t>
  </si>
  <si>
    <t>6.3</t>
  </si>
  <si>
    <t>Agência e Posto de Atendimento Tradicionais</t>
  </si>
  <si>
    <t>Central de atendimento</t>
  </si>
  <si>
    <t>Internet, Home e Office Banking</t>
  </si>
  <si>
    <t>Telefone, celular e PDA</t>
  </si>
  <si>
    <t>Financeiras</t>
  </si>
  <si>
    <t>Não-financeiras</t>
  </si>
  <si>
    <t>Governo</t>
  </si>
  <si>
    <t>Instituições financeiras</t>
  </si>
  <si>
    <t>TOTAL</t>
  </si>
  <si>
    <t>8. Canais de Acesso</t>
  </si>
  <si>
    <t>"Eletr. - Chip" corresponde à forma de captura eletrônica por chip</t>
  </si>
  <si>
    <t>Cartão de Crédito - Tarifa de Intercâmbio Média por Forma de Captura (%)</t>
  </si>
  <si>
    <t>Cartão de Débito - Tarifa de Intercâmbio Média por Forma de Captura (%)</t>
  </si>
  <si>
    <t>Cartão de Crédito - Tarifa de Intercâmbio Média por Forma de Captura</t>
  </si>
  <si>
    <t>Cartão de Débito - Tarifa de Intercâmbio Média por Forma de Captura</t>
  </si>
  <si>
    <t>Observação:</t>
  </si>
  <si>
    <t>Tar. Intercam Créd. Capt.</t>
  </si>
  <si>
    <t>Tar. Intercam Déb. Capt.</t>
  </si>
  <si>
    <t>Tar. Intercam Créd.</t>
  </si>
  <si>
    <t>Tarifa de intercâmbio de crédito (mercado) - Revisão da metodologia de cálculo em agosto de 2017</t>
  </si>
  <si>
    <t>3. Taxa de desconto e Tarifa de intercâmbio</t>
  </si>
  <si>
    <t xml:space="preserve">Observação: </t>
  </si>
  <si>
    <t>2.8</t>
  </si>
  <si>
    <r>
      <t>Quantidade de Transações, exclusivamente operações interbancárias (milhões de transações)</t>
    </r>
    <r>
      <rPr>
        <b/>
        <vertAlign val="superscript"/>
        <sz val="10"/>
        <color theme="1"/>
        <rFont val="Times New Roman"/>
        <family val="1"/>
      </rPr>
      <t>1</t>
    </r>
  </si>
  <si>
    <t>Data</t>
  </si>
  <si>
    <t>Aba</t>
  </si>
  <si>
    <t>Alteração</t>
  </si>
  <si>
    <t>Tabela de alteração do arquivo</t>
  </si>
  <si>
    <t>2009</t>
  </si>
  <si>
    <t>2010</t>
  </si>
  <si>
    <t>2011</t>
  </si>
  <si>
    <t>2012</t>
  </si>
  <si>
    <t>Estado</t>
  </si>
  <si>
    <t>2013</t>
  </si>
  <si>
    <t>2014</t>
  </si>
  <si>
    <t>2015</t>
  </si>
  <si>
    <t>2016</t>
  </si>
  <si>
    <t>2017</t>
  </si>
  <si>
    <t>2018</t>
  </si>
  <si>
    <t>(2) A estrutura de coleta dos dados constantes desta publicação pode ser consultada na página da internet "Remessa de informações ao Banco Central" (https://www.bcb.gov.br/estabilidadefinanceira/arranjospagamento).</t>
  </si>
  <si>
    <t>Descrição dos dados e metodologia disponível em https://www.bcb.gov.br/estabilidadefinanceira/arranjospagamento</t>
  </si>
  <si>
    <t xml:space="preserve">Observações:  </t>
  </si>
  <si>
    <t>Outros - Categoria de produto não especificada</t>
  </si>
  <si>
    <t>Valores deflacionados pelo IPCA</t>
  </si>
  <si>
    <t>Acesso ATM e Telefone Celular  - Dados de 2017 revisados</t>
  </si>
  <si>
    <t>Observação: Dados de 2017 revisados</t>
  </si>
  <si>
    <t>Instrumentos de Pagamento – Adendos Estatísticos 2018</t>
  </si>
  <si>
    <t xml:space="preserve">Descrição dos dados e metodologia disponível em https://www.bcb.gov.br/estabilidadefinanceira/arranjospagamento </t>
  </si>
  <si>
    <t>Valor das Transações (R$)</t>
  </si>
  <si>
    <t>Faturamento de Cartões (Valor das transações em R$)</t>
  </si>
  <si>
    <t>Taxa de Desconto</t>
  </si>
  <si>
    <t>Tarifa de Intercâmbio</t>
  </si>
  <si>
    <t>Tax. Desc. Tar. Intercam.</t>
  </si>
  <si>
    <t xml:space="preserve"> Cartão de Crédito – Tarifa de Intercâmbio Média por Modalidade de Produto</t>
  </si>
  <si>
    <t>Taxa de Desconto e Tarifa de Intercâmbio Média do Mercado</t>
  </si>
  <si>
    <t>Taxa de Desconto Média e Tarifa de Intercâmbio Média do Mercado (%)</t>
  </si>
  <si>
    <t>Gastos com Programas de Recompensas pelos Emissores de Cartões</t>
  </si>
  <si>
    <t>Estoque de pontos no 
final do trimestre
(milhões)</t>
  </si>
  <si>
    <t>Pontos adquiridos 
no trimestre 
(milhões)</t>
  </si>
  <si>
    <t>Pontos convertidos 
no trimestre 
(milhões)</t>
  </si>
  <si>
    <t>Pontos expirados 
no trimestre 
(milhões)</t>
  </si>
  <si>
    <t>Receita com tarifas 
dos portadores 
(R$ milhões)</t>
  </si>
  <si>
    <t>Gastos com recompensas
 (R$ milhões)</t>
  </si>
  <si>
    <t>9.1</t>
  </si>
  <si>
    <t>9. Outros</t>
  </si>
  <si>
    <t>Prog. Recompensas</t>
  </si>
  <si>
    <t>Notas: (1) Os dados de cartões de pagamentos, varejo e canais de atendimento aqui publicados consolidam as declarações enviadas pelas instituições até o dia 31/1/2019.</t>
  </si>
  <si>
    <t>Novos informantes a partir de 2018.T4 após publicação da Carta Circular n° 3.922/2018</t>
  </si>
  <si>
    <t>Valor das Transações</t>
  </si>
  <si>
    <t>Os dados nessa guia são informados pelos Credenciadores (Carta Circular n° 3.922/2018) e não são usados para efeito de acompanhamento e cumprimento da Circular n° 3.887/2018</t>
  </si>
  <si>
    <t>Dados de 2017 revisados pelos prestadores de informação</t>
  </si>
  <si>
    <t>Dados de 2016 e 2017 revisados pelos prestadores de informação</t>
  </si>
  <si>
    <r>
      <t>Quantidade de Transações, inclusive operações intrabancárias (milhões de transações)</t>
    </r>
    <r>
      <rPr>
        <b/>
        <vertAlign val="superscript"/>
        <sz val="10"/>
        <color theme="1"/>
        <rFont val="Times New Roman"/>
        <family val="1"/>
      </rPr>
      <t>1</t>
    </r>
  </si>
  <si>
    <t>Band. Própria - Arranjos de pagamento em que o emissor é o próprio instituidor</t>
  </si>
  <si>
    <t>Somente transações domésticas</t>
  </si>
  <si>
    <t>Outros - Produtos não especificados</t>
  </si>
  <si>
    <t>"Eletr. - Tarja" corresponde à forma de captura eletrônica por tarja magnética</t>
  </si>
  <si>
    <t>A relação é obtida pela divisão da Tarifa de Intercâmbio Ponderada Média no trimestre pela Taxa de Desconto Ponderada Média</t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</si>
  <si>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Consideradas exclusivamente as transferência de crédito, débito direto e cheques que possuem liquidação interbancária</t>
    </r>
  </si>
  <si>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 Não inclui cartões pré-pagos emitidos por instituições de pagamento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</si>
  <si>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Incluídas as transferência de crédito, débito direto e cheques que possuem liquidação intrabancária</t>
    </r>
  </si>
  <si>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 xml:space="preserve"> A partir de 2009 inclui as operações em que as instituições financeiras são as beneficiárias dos pagamentos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</si>
  <si>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Transferência de crédito, débito direto e cheques com liquidação interbancária</t>
    </r>
  </si>
  <si>
    <t>Acesso aberto - Terminal de auto-atendimento que permite que o portador de um cartão que não tenha sido emitido pela instituição ou pelo conglomerado proprietário da rede realize nele algum tipo de transação</t>
  </si>
  <si>
    <t>Acesso restrito - Terminal de auto-atendimento que só permite a utilização dos cartões emitidos pela instituição ou pelo conglomerado proprietário da rede</t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</si>
  <si>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Inclui as transações em que a instituição não discriminou o tipo de acesso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</si>
  <si>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Transações realizadas por intermédio de cartões emitidos por instituições ou conglomerado proprietário da rede</t>
    </r>
  </si>
  <si>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 Transações realizadas por intermédio de cartões emitidos por instituições ou conglomerado não proprietário da rede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</si>
  <si>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Internet, Home e Office Banking</t>
    </r>
  </si>
  <si>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 TED, DOC e transferências entre contas</t>
    </r>
  </si>
  <si>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 xml:space="preserve"> Títulos, impostos, taxas, contribuições, contas de água, luz, telefone etc</t>
    </r>
  </si>
  <si>
    <t>Transações intra e interbancárias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</si>
</sst>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[$€-2]* #,##0.00_);_([$€-2]* \(#,##0.00\);_([$€-2]* &quot;-&quot;??_)"/>
    <numFmt numFmtId="169" formatCode="0.0%"/>
    <numFmt numFmtId="170" formatCode="_(&quot;R$ &quot;* #,##0.00_);_(&quot;R$ &quot;* \(#,##0.00\);_(&quot;R$ &quot;* &quot;-&quot;??_);_(@_)"/>
    <numFmt numFmtId="171" formatCode="_(* #,##0.0_);_(* \(#,##0.0\);_(* &quot;-&quot;??_);_(@_)"/>
    <numFmt numFmtId="172" formatCode="_-* #,##0_-;\-* #,##0_-;_-* &quot;-&quot;??_-;_-@_-"/>
    <numFmt numFmtId="173" formatCode="_-* #,##0.0_-;\-* #,##0.0_-;_-* &quot;-&quot;??_-;_-@_-"/>
    <numFmt numFmtId="174" formatCode="_-* #,##0.0000_-;\-* #,##0.0000_-;_-* &quot;-&quot;??_-;_-@_-"/>
    <numFmt numFmtId="175" formatCode="#,##0.0"/>
    <numFmt numFmtId="176" formatCode="_-* #,##0.00000000000_-;\-* #,##0.00000000000_-;_-* &quot;-&quot;??_-;_-@_-"/>
  </numFmts>
  <fonts count="2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sz val="8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9"/>
      <name val="Arial"/>
      <family val="2"/>
    </font>
    <font>
      <b/>
      <vertAlign val="superscript"/>
      <sz val="10"/>
      <color theme="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9"/>
      <color theme="1"/>
      <name val="Times New Roman"/>
      <family val="1"/>
    </font>
    <font>
      <sz val="9"/>
      <name val="Arial"/>
      <family val="2"/>
    </font>
    <font>
      <vertAlign val="superscript"/>
      <sz val="9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00FF"/>
      <name val="Times New Roman"/>
      <family val="2"/>
    </font>
    <font>
      <b/>
      <sz val="10"/>
      <color rgb="FF0000FF"/>
      <name val="Times New Roman"/>
      <family val="1"/>
    </font>
    <font>
      <sz val="10"/>
      <color rgb="FFFF0000"/>
      <name val="Times New Roman"/>
      <family val="2"/>
    </font>
    <font>
      <u/>
      <sz val="10"/>
      <color theme="10"/>
      <name val="Times New Roman"/>
      <family val="2"/>
    </font>
    <font>
      <sz val="10"/>
      <name val="Times New Roman"/>
      <family val="2"/>
    </font>
    <font>
      <b/>
      <sz val="10"/>
      <name val="Times New Roman"/>
      <family val="2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9"/>
      <name val="Times New Roman"/>
      <family val="2"/>
    </font>
    <font>
      <sz val="9"/>
      <color rgb="FF0000FF"/>
      <name val="Times New Roman"/>
      <family val="1"/>
    </font>
    <font>
      <sz val="9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7" fillId="0" borderId="0"/>
    <xf numFmtId="166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47">
    <xf numFmtId="0" fontId="0" fillId="0" borderId="0" xfId="0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167" fontId="4" fillId="0" borderId="0" xfId="9" applyNumberFormat="1" applyFont="1" applyBorder="1" applyAlignment="1">
      <alignment vertical="center"/>
    </xf>
    <xf numFmtId="169" fontId="4" fillId="0" borderId="0" xfId="9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4" fillId="0" borderId="0" xfId="0" applyFont="1"/>
    <xf numFmtId="0" fontId="4" fillId="0" borderId="0" xfId="1" applyFont="1"/>
    <xf numFmtId="167" fontId="4" fillId="0" borderId="0" xfId="9" applyNumberFormat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1" applyFont="1" applyBorder="1" applyAlignment="1">
      <alignment horizontal="center"/>
    </xf>
    <xf numFmtId="167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167" fontId="4" fillId="0" borderId="0" xfId="9" applyNumberFormat="1" applyFont="1" applyBorder="1" applyAlignment="1">
      <alignment horizontal="right" vertical="center"/>
    </xf>
    <xf numFmtId="169" fontId="4" fillId="0" borderId="0" xfId="48" applyNumberFormat="1" applyFont="1"/>
    <xf numFmtId="0" fontId="4" fillId="0" borderId="0" xfId="0" applyFont="1" applyAlignment="1">
      <alignment horizontal="left" vertical="center"/>
    </xf>
    <xf numFmtId="172" fontId="4" fillId="0" borderId="0" xfId="0" applyNumberFormat="1" applyFont="1" applyAlignment="1">
      <alignment vertical="center"/>
    </xf>
    <xf numFmtId="172" fontId="4" fillId="0" borderId="0" xfId="130" applyNumberFormat="1" applyFont="1"/>
    <xf numFmtId="43" fontId="4" fillId="0" borderId="0" xfId="130" applyFont="1" applyFill="1" applyBorder="1" applyAlignment="1">
      <alignment vertical="center"/>
    </xf>
    <xf numFmtId="172" fontId="0" fillId="0" borderId="0" xfId="0" applyNumberFormat="1"/>
    <xf numFmtId="43" fontId="0" fillId="0" borderId="0" xfId="130" applyFont="1"/>
    <xf numFmtId="9" fontId="4" fillId="0" borderId="0" xfId="48" applyFont="1" applyAlignment="1">
      <alignment vertical="center"/>
    </xf>
    <xf numFmtId="172" fontId="4" fillId="0" borderId="0" xfId="0" applyNumberFormat="1" applyFont="1"/>
    <xf numFmtId="0" fontId="6" fillId="0" borderId="0" xfId="1" applyFont="1" applyBorder="1" applyAlignment="1">
      <alignment horizontal="center" vertical="center"/>
    </xf>
    <xf numFmtId="0" fontId="13" fillId="0" borderId="0" xfId="22" applyFont="1" applyBorder="1" applyAlignment="1">
      <alignment horizontal="center" vertical="center"/>
    </xf>
    <xf numFmtId="167" fontId="4" fillId="0" borderId="0" xfId="0" applyNumberFormat="1" applyFont="1"/>
    <xf numFmtId="0" fontId="13" fillId="0" borderId="0" xfId="22" applyFont="1" applyFill="1" applyBorder="1" applyAlignment="1">
      <alignment horizontal="center" vertical="center"/>
    </xf>
    <xf numFmtId="169" fontId="4" fillId="0" borderId="0" xfId="0" applyNumberFormat="1" applyFont="1"/>
    <xf numFmtId="167" fontId="0" fillId="0" borderId="0" xfId="0" applyNumberFormat="1"/>
    <xf numFmtId="172" fontId="0" fillId="0" borderId="0" xfId="130" applyNumberFormat="1" applyFont="1"/>
    <xf numFmtId="169" fontId="0" fillId="0" borderId="0" xfId="48" applyNumberFormat="1" applyFont="1"/>
    <xf numFmtId="172" fontId="4" fillId="0" borderId="0" xfId="130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43" fontId="4" fillId="0" borderId="0" xfId="130" applyFont="1" applyAlignment="1">
      <alignment vertical="center"/>
    </xf>
    <xf numFmtId="172" fontId="4" fillId="0" borderId="0" xfId="130" applyNumberFormat="1" applyFont="1" applyAlignment="1">
      <alignment vertical="center"/>
    </xf>
    <xf numFmtId="43" fontId="4" fillId="0" borderId="0" xfId="130" applyFont="1" applyBorder="1" applyAlignment="1">
      <alignment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72" fontId="14" fillId="0" borderId="0" xfId="130" applyNumberFormat="1" applyFont="1" applyAlignment="1">
      <alignment vertical="center"/>
    </xf>
    <xf numFmtId="169" fontId="4" fillId="0" borderId="0" xfId="48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1" applyFont="1" applyBorder="1" applyAlignment="1">
      <alignment horizontal="right"/>
    </xf>
    <xf numFmtId="0" fontId="6" fillId="0" borderId="0" xfId="0" applyFont="1" applyAlignment="1">
      <alignment horizontal="right"/>
    </xf>
    <xf numFmtId="167" fontId="6" fillId="0" borderId="0" xfId="9" applyNumberFormat="1" applyFont="1" applyBorder="1" applyAlignment="1">
      <alignment vertical="center"/>
    </xf>
    <xf numFmtId="0" fontId="6" fillId="0" borderId="0" xfId="1" applyFont="1" applyBorder="1" applyAlignment="1">
      <alignment horizontal="left"/>
    </xf>
    <xf numFmtId="0" fontId="4" fillId="0" borderId="0" xfId="0" applyFont="1" applyAlignment="1">
      <alignment horizontal="left" vertical="center" indent="1"/>
    </xf>
    <xf numFmtId="0" fontId="6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2" fontId="4" fillId="0" borderId="0" xfId="130" applyNumberFormat="1" applyFont="1" applyBorder="1" applyAlignment="1">
      <alignment vertical="center"/>
    </xf>
    <xf numFmtId="0" fontId="6" fillId="0" borderId="0" xfId="0" applyFont="1" applyAlignment="1">
      <alignment horizontal="center" wrapText="1"/>
    </xf>
    <xf numFmtId="0" fontId="4" fillId="0" borderId="1" xfId="0" applyFont="1" applyBorder="1"/>
    <xf numFmtId="0" fontId="4" fillId="0" borderId="0" xfId="0" applyFont="1" applyBorder="1"/>
    <xf numFmtId="0" fontId="6" fillId="0" borderId="1" xfId="0" applyFont="1" applyBorder="1" applyAlignment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1"/>
    </xf>
    <xf numFmtId="0" fontId="6" fillId="0" borderId="1" xfId="0" applyFont="1" applyBorder="1"/>
    <xf numFmtId="0" fontId="6" fillId="0" borderId="0" xfId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10" fontId="0" fillId="0" borderId="0" xfId="48" applyNumberFormat="1" applyFont="1"/>
    <xf numFmtId="10" fontId="4" fillId="0" borderId="0" xfId="48" applyNumberFormat="1" applyFont="1"/>
    <xf numFmtId="0" fontId="0" fillId="0" borderId="1" xfId="0" applyBorder="1"/>
    <xf numFmtId="174" fontId="4" fillId="0" borderId="0" xfId="130" applyNumberFormat="1" applyFont="1" applyBorder="1" applyAlignment="1">
      <alignment vertical="center"/>
    </xf>
    <xf numFmtId="174" fontId="4" fillId="0" borderId="0" xfId="130" applyNumberFormat="1" applyFont="1" applyAlignment="1">
      <alignment vertical="center"/>
    </xf>
    <xf numFmtId="3" fontId="15" fillId="0" borderId="0" xfId="0" applyNumberFormat="1" applyFont="1"/>
    <xf numFmtId="0" fontId="15" fillId="0" borderId="0" xfId="0" applyFont="1"/>
    <xf numFmtId="175" fontId="15" fillId="0" borderId="0" xfId="0" applyNumberFormat="1" applyFont="1"/>
    <xf numFmtId="0" fontId="15" fillId="0" borderId="0" xfId="0" applyFont="1" applyBorder="1"/>
    <xf numFmtId="3" fontId="15" fillId="0" borderId="0" xfId="0" applyNumberFormat="1" applyFont="1" applyBorder="1"/>
    <xf numFmtId="172" fontId="0" fillId="0" borderId="0" xfId="0" applyNumberFormat="1" applyAlignment="1">
      <alignment vertical="center"/>
    </xf>
    <xf numFmtId="172" fontId="0" fillId="0" borderId="0" xfId="130" applyNumberFormat="1" applyFont="1" applyAlignment="1">
      <alignment horizontal="center"/>
    </xf>
    <xf numFmtId="172" fontId="0" fillId="0" borderId="0" xfId="130" applyNumberFormat="1" applyFont="1" applyAlignment="1">
      <alignment horizontal="right"/>
    </xf>
    <xf numFmtId="167" fontId="17" fillId="0" borderId="0" xfId="0" applyNumberFormat="1" applyFont="1"/>
    <xf numFmtId="0" fontId="14" fillId="0" borderId="0" xfId="0" applyFont="1" applyAlignment="1">
      <alignment horizontal="left" indent="2"/>
    </xf>
    <xf numFmtId="0" fontId="14" fillId="0" borderId="0" xfId="0" applyFont="1" applyAlignment="1">
      <alignment horizontal="left" vertical="center" indent="2"/>
    </xf>
    <xf numFmtId="43" fontId="0" fillId="0" borderId="0" xfId="130" applyNumberFormat="1" applyFont="1"/>
    <xf numFmtId="172" fontId="6" fillId="0" borderId="0" xfId="130" applyNumberFormat="1" applyFont="1" applyAlignment="1">
      <alignment horizontal="center" vertical="center"/>
    </xf>
    <xf numFmtId="172" fontId="5" fillId="0" borderId="0" xfId="130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72" fontId="4" fillId="0" borderId="0" xfId="130" applyNumberFormat="1" applyFont="1" applyFill="1" applyAlignment="1">
      <alignment vertical="center"/>
    </xf>
    <xf numFmtId="172" fontId="0" fillId="0" borderId="0" xfId="0" applyNumberFormat="1" applyFill="1"/>
    <xf numFmtId="0" fontId="6" fillId="0" borderId="0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1" applyFont="1" applyBorder="1" applyAlignment="1">
      <alignment horizontal="center"/>
    </xf>
    <xf numFmtId="0" fontId="0" fillId="0" borderId="0" xfId="0" applyAlignment="1">
      <alignment horizontal="left" indent="1"/>
    </xf>
    <xf numFmtId="172" fontId="4" fillId="2" borderId="0" xfId="0" applyNumberFormat="1" applyFont="1" applyFill="1" applyAlignment="1">
      <alignment vertical="center"/>
    </xf>
    <xf numFmtId="172" fontId="0" fillId="0" borderId="0" xfId="0" applyNumberFormat="1" applyFill="1" applyAlignment="1">
      <alignment vertical="center"/>
    </xf>
    <xf numFmtId="172" fontId="6" fillId="0" borderId="0" xfId="0" applyNumberFormat="1" applyFont="1" applyAlignment="1">
      <alignment vertical="center"/>
    </xf>
    <xf numFmtId="172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vertical="center"/>
    </xf>
    <xf numFmtId="172" fontId="4" fillId="0" borderId="0" xfId="130" applyNumberFormat="1" applyFont="1" applyFill="1" applyBorder="1" applyAlignment="1">
      <alignment vertical="center"/>
    </xf>
    <xf numFmtId="172" fontId="17" fillId="0" borderId="0" xfId="0" applyNumberFormat="1" applyFont="1"/>
    <xf numFmtId="0" fontId="17" fillId="0" borderId="0" xfId="0" applyFont="1"/>
    <xf numFmtId="169" fontId="17" fillId="0" borderId="0" xfId="48" applyNumberFormat="1" applyFont="1"/>
    <xf numFmtId="171" fontId="17" fillId="0" borderId="0" xfId="0" applyNumberFormat="1" applyFont="1"/>
    <xf numFmtId="172" fontId="18" fillId="0" borderId="0" xfId="130" applyNumberFormat="1" applyFont="1"/>
    <xf numFmtId="169" fontId="0" fillId="0" borderId="0" xfId="0" applyNumberFormat="1"/>
    <xf numFmtId="9" fontId="18" fillId="0" borderId="0" xfId="48" applyFont="1"/>
    <xf numFmtId="9" fontId="18" fillId="0" borderId="0" xfId="48" applyNumberFormat="1" applyFont="1"/>
    <xf numFmtId="10" fontId="4" fillId="0" borderId="0" xfId="0" applyNumberFormat="1" applyFont="1"/>
    <xf numFmtId="0" fontId="17" fillId="0" borderId="0" xfId="0" applyFont="1" applyAlignment="1">
      <alignment vertical="center"/>
    </xf>
    <xf numFmtId="9" fontId="17" fillId="0" borderId="0" xfId="48" applyFont="1" applyAlignment="1">
      <alignment vertical="center"/>
    </xf>
    <xf numFmtId="169" fontId="17" fillId="0" borderId="0" xfId="48" applyNumberFormat="1" applyFont="1" applyAlignment="1">
      <alignment vertical="center"/>
    </xf>
    <xf numFmtId="43" fontId="18" fillId="0" borderId="0" xfId="0" applyNumberFormat="1" applyFont="1"/>
    <xf numFmtId="49" fontId="0" fillId="0" borderId="0" xfId="0" applyNumberFormat="1"/>
    <xf numFmtId="0" fontId="0" fillId="0" borderId="0" xfId="0" applyAlignment="1">
      <alignment vertical="center"/>
    </xf>
    <xf numFmtId="169" fontId="17" fillId="0" borderId="0" xfId="48" applyNumberFormat="1" applyFont="1" applyBorder="1" applyAlignment="1">
      <alignment horizontal="center" vertical="center"/>
    </xf>
    <xf numFmtId="171" fontId="4" fillId="0" borderId="0" xfId="0" applyNumberFormat="1" applyFont="1" applyAlignment="1">
      <alignment vertical="center"/>
    </xf>
    <xf numFmtId="173" fontId="4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0" fillId="0" borderId="0" xfId="0" applyNumberFormat="1"/>
    <xf numFmtId="9" fontId="4" fillId="0" borderId="0" xfId="0" applyNumberFormat="1" applyFont="1" applyAlignment="1">
      <alignment vertical="center"/>
    </xf>
    <xf numFmtId="172" fontId="17" fillId="0" borderId="0" xfId="130" applyNumberFormat="1" applyFont="1" applyAlignment="1">
      <alignment vertical="center"/>
    </xf>
    <xf numFmtId="172" fontId="17" fillId="0" borderId="0" xfId="130" applyNumberFormat="1" applyFont="1"/>
    <xf numFmtId="172" fontId="0" fillId="0" borderId="0" xfId="130" applyNumberFormat="1" applyFont="1"/>
    <xf numFmtId="172" fontId="0" fillId="0" borderId="0" xfId="0" applyNumberFormat="1"/>
    <xf numFmtId="176" fontId="0" fillId="0" borderId="0" xfId="0" applyNumberFormat="1"/>
    <xf numFmtId="172" fontId="0" fillId="0" borderId="0" xfId="130" applyNumberFormat="1" applyFont="1"/>
    <xf numFmtId="172" fontId="0" fillId="0" borderId="0" xfId="0" applyNumberFormat="1"/>
    <xf numFmtId="9" fontId="0" fillId="0" borderId="0" xfId="48" applyNumberFormat="1" applyFont="1"/>
    <xf numFmtId="167" fontId="6" fillId="0" borderId="0" xfId="9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 indent="2"/>
    </xf>
    <xf numFmtId="0" fontId="0" fillId="0" borderId="0" xfId="0" applyFill="1"/>
    <xf numFmtId="172" fontId="6" fillId="0" borderId="0" xfId="0" applyNumberFormat="1" applyFont="1" applyFill="1" applyAlignment="1">
      <alignment vertical="center"/>
    </xf>
    <xf numFmtId="10" fontId="4" fillId="0" borderId="0" xfId="48" applyNumberFormat="1" applyFont="1" applyAlignment="1">
      <alignment vertical="center"/>
    </xf>
    <xf numFmtId="0" fontId="20" fillId="0" borderId="0" xfId="0" applyFont="1"/>
    <xf numFmtId="172" fontId="0" fillId="2" borderId="0" xfId="0" applyNumberFormat="1" applyFill="1"/>
    <xf numFmtId="43" fontId="4" fillId="2" borderId="0" xfId="130" applyFont="1" applyFill="1" applyBorder="1" applyAlignment="1">
      <alignment vertical="center"/>
    </xf>
    <xf numFmtId="43" fontId="4" fillId="2" borderId="0" xfId="130" applyFont="1" applyFill="1" applyAlignment="1">
      <alignment vertical="center"/>
    </xf>
    <xf numFmtId="43" fontId="4" fillId="2" borderId="0" xfId="130" applyNumberFormat="1" applyFont="1" applyFill="1" applyAlignment="1">
      <alignment vertical="center"/>
    </xf>
    <xf numFmtId="43" fontId="4" fillId="2" borderId="0" xfId="130" applyNumberFormat="1" applyFont="1" applyFill="1" applyBorder="1" applyAlignment="1">
      <alignment vertical="center"/>
    </xf>
    <xf numFmtId="172" fontId="4" fillId="2" borderId="0" xfId="130" applyNumberFormat="1" applyFont="1" applyFill="1" applyAlignment="1">
      <alignment vertical="center"/>
    </xf>
    <xf numFmtId="167" fontId="4" fillId="2" borderId="0" xfId="9" applyNumberFormat="1" applyFont="1" applyFill="1" applyBorder="1" applyAlignment="1">
      <alignment vertical="center"/>
    </xf>
    <xf numFmtId="172" fontId="0" fillId="2" borderId="0" xfId="130" applyNumberFormat="1" applyFont="1" applyFill="1"/>
    <xf numFmtId="0" fontId="4" fillId="2" borderId="0" xfId="0" applyFont="1" applyFill="1" applyAlignment="1">
      <alignment vertical="center"/>
    </xf>
    <xf numFmtId="172" fontId="4" fillId="2" borderId="0" xfId="130" applyNumberFormat="1" applyFont="1" applyFill="1" applyBorder="1" applyAlignment="1">
      <alignment vertical="center"/>
    </xf>
    <xf numFmtId="167" fontId="6" fillId="2" borderId="0" xfId="9" applyNumberFormat="1" applyFont="1" applyFill="1" applyBorder="1" applyAlignment="1">
      <alignment vertical="center"/>
    </xf>
    <xf numFmtId="172" fontId="0" fillId="2" borderId="0" xfId="0" applyNumberFormat="1" applyFill="1" applyAlignment="1">
      <alignment vertical="center"/>
    </xf>
    <xf numFmtId="0" fontId="0" fillId="2" borderId="0" xfId="0" applyFill="1"/>
    <xf numFmtId="0" fontId="6" fillId="2" borderId="1" xfId="0" applyFont="1" applyFill="1" applyBorder="1"/>
    <xf numFmtId="0" fontId="6" fillId="2" borderId="0" xfId="0" applyFont="1" applyFill="1"/>
    <xf numFmtId="0" fontId="22" fillId="2" borderId="0" xfId="134" applyFont="1" applyFill="1"/>
    <xf numFmtId="0" fontId="23" fillId="2" borderId="0" xfId="0" applyFont="1" applyFill="1"/>
    <xf numFmtId="0" fontId="23" fillId="2" borderId="1" xfId="0" applyFont="1" applyFill="1" applyBorder="1"/>
    <xf numFmtId="0" fontId="22" fillId="2" borderId="0" xfId="0" applyFont="1" applyFill="1"/>
    <xf numFmtId="0" fontId="24" fillId="2" borderId="0" xfId="0" applyFont="1" applyFill="1"/>
    <xf numFmtId="0" fontId="0" fillId="0" borderId="0" xfId="0" applyAlignment="1">
      <alignment horizontal="center"/>
    </xf>
    <xf numFmtId="0" fontId="13" fillId="0" borderId="0" xfId="134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1" applyFont="1" applyBorder="1" applyAlignment="1">
      <alignment horizontal="center" vertical="center" wrapText="1"/>
    </xf>
    <xf numFmtId="0" fontId="13" fillId="0" borderId="0" xfId="22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173" fontId="4" fillId="2" borderId="0" xfId="130" applyNumberFormat="1" applyFont="1" applyFill="1" applyAlignment="1">
      <alignment vertical="center"/>
    </xf>
    <xf numFmtId="49" fontId="22" fillId="2" borderId="0" xfId="0" applyNumberFormat="1" applyFont="1" applyFill="1" applyAlignment="1">
      <alignment horizontal="center"/>
    </xf>
    <xf numFmtId="49" fontId="23" fillId="2" borderId="1" xfId="0" applyNumberFormat="1" applyFont="1" applyFill="1" applyBorder="1" applyAlignment="1">
      <alignment horizontal="center"/>
    </xf>
    <xf numFmtId="49" fontId="22" fillId="2" borderId="0" xfId="134" applyNumberFormat="1" applyFont="1" applyFill="1" applyAlignment="1">
      <alignment horizontal="center"/>
    </xf>
    <xf numFmtId="0" fontId="1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indent="1"/>
    </xf>
    <xf numFmtId="0" fontId="6" fillId="0" borderId="0" xfId="0" applyFont="1" applyBorder="1" applyAlignment="1">
      <alignment horizontal="center" vertical="center" wrapText="1"/>
    </xf>
    <xf numFmtId="172" fontId="0" fillId="0" borderId="0" xfId="130" applyNumberFormat="1" applyFont="1" applyBorder="1"/>
    <xf numFmtId="0" fontId="0" fillId="0" borderId="0" xfId="0" applyBorder="1"/>
    <xf numFmtId="172" fontId="4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14" fillId="2" borderId="0" xfId="0" applyFont="1" applyFill="1" applyAlignment="1">
      <alignment horizontal="left" indent="1"/>
    </xf>
    <xf numFmtId="0" fontId="4" fillId="0" borderId="0" xfId="0" applyFont="1" applyFill="1"/>
    <xf numFmtId="169" fontId="4" fillId="0" borderId="0" xfId="48" applyNumberFormat="1" applyFont="1" applyFill="1"/>
    <xf numFmtId="169" fontId="4" fillId="0" borderId="0" xfId="0" applyNumberFormat="1" applyFont="1" applyFill="1"/>
    <xf numFmtId="10" fontId="4" fillId="0" borderId="0" xfId="0" applyNumberFormat="1" applyFont="1" applyFill="1" applyAlignment="1">
      <alignment vertical="center"/>
    </xf>
    <xf numFmtId="10" fontId="4" fillId="0" borderId="0" xfId="0" applyNumberFormat="1" applyFont="1" applyFill="1"/>
    <xf numFmtId="0" fontId="0" fillId="0" borderId="1" xfId="0" applyFill="1" applyBorder="1"/>
    <xf numFmtId="10" fontId="4" fillId="0" borderId="0" xfId="48" applyNumberFormat="1" applyFont="1" applyFill="1"/>
    <xf numFmtId="0" fontId="6" fillId="0" borderId="0" xfId="0" applyFont="1" applyAlignment="1">
      <alignment horizontal="left"/>
    </xf>
    <xf numFmtId="172" fontId="6" fillId="0" borderId="0" xfId="0" applyNumberFormat="1" applyFont="1" applyAlignment="1">
      <alignment horizontal="center"/>
    </xf>
    <xf numFmtId="49" fontId="23" fillId="2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6" fillId="0" borderId="0" xfId="1" applyFont="1" applyBorder="1" applyAlignment="1">
      <alignment horizontal="left" inden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5" fillId="2" borderId="0" xfId="0" applyFont="1" applyFill="1" applyAlignment="1">
      <alignment horizontal="left" indent="1"/>
    </xf>
    <xf numFmtId="0" fontId="5" fillId="0" borderId="0" xfId="0" applyFont="1"/>
    <xf numFmtId="0" fontId="25" fillId="0" borderId="0" xfId="0" applyFont="1" applyAlignment="1">
      <alignment horizontal="left" indent="1"/>
    </xf>
    <xf numFmtId="0" fontId="22" fillId="0" borderId="0" xfId="0" applyFont="1"/>
    <xf numFmtId="0" fontId="26" fillId="0" borderId="0" xfId="0" applyFont="1" applyAlignment="1">
      <alignment horizontal="left" indent="1"/>
    </xf>
    <xf numFmtId="0" fontId="26" fillId="2" borderId="0" xfId="0" applyFont="1" applyFill="1" applyAlignment="1">
      <alignment horizontal="left" indent="1"/>
    </xf>
    <xf numFmtId="0" fontId="5" fillId="0" borderId="0" xfId="0" applyFont="1" applyAlignment="1">
      <alignment vertical="center"/>
    </xf>
    <xf numFmtId="172" fontId="6" fillId="0" borderId="0" xfId="0" applyNumberFormat="1" applyFont="1"/>
    <xf numFmtId="0" fontId="6" fillId="0" borderId="1" xfId="0" applyFont="1" applyBorder="1" applyAlignment="1">
      <alignment horizontal="center"/>
    </xf>
    <xf numFmtId="0" fontId="5" fillId="2" borderId="0" xfId="0" applyFont="1" applyFill="1"/>
    <xf numFmtId="0" fontId="0" fillId="2" borderId="0" xfId="0" quotePrefix="1" applyFill="1"/>
    <xf numFmtId="14" fontId="0" fillId="2" borderId="0" xfId="0" applyNumberFormat="1" applyFill="1"/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5" fillId="0" borderId="0" xfId="0" applyFont="1" applyAlignment="1">
      <alignment horizontal="left" vertical="center" indent="2"/>
    </xf>
    <xf numFmtId="169" fontId="27" fillId="0" borderId="0" xfId="48" applyNumberFormat="1" applyFont="1" applyBorder="1" applyAlignment="1">
      <alignment horizontal="center" vertical="center"/>
    </xf>
    <xf numFmtId="0" fontId="25" fillId="0" borderId="0" xfId="22" applyFont="1" applyBorder="1" applyAlignment="1">
      <alignment horizontal="center" vertical="center"/>
    </xf>
    <xf numFmtId="9" fontId="27" fillId="0" borderId="0" xfId="48" applyNumberFormat="1" applyFont="1" applyBorder="1" applyAlignment="1">
      <alignment horizontal="center" vertical="center"/>
    </xf>
    <xf numFmtId="167" fontId="14" fillId="0" borderId="0" xfId="0" applyNumberFormat="1" applyFont="1" applyAlignment="1">
      <alignment vertical="center"/>
    </xf>
    <xf numFmtId="167" fontId="14" fillId="0" borderId="0" xfId="9" applyNumberFormat="1" applyFont="1" applyBorder="1" applyAlignment="1">
      <alignment vertical="center"/>
    </xf>
    <xf numFmtId="172" fontId="28" fillId="0" borderId="0" xfId="130" applyNumberFormat="1" applyFont="1"/>
    <xf numFmtId="43" fontId="28" fillId="0" borderId="0" xfId="130" applyFont="1"/>
    <xf numFmtId="0" fontId="28" fillId="0" borderId="0" xfId="0" applyFont="1"/>
    <xf numFmtId="0" fontId="6" fillId="2" borderId="0" xfId="0" applyFont="1" applyFill="1" applyBorder="1" applyAlignment="1">
      <alignment vertical="center"/>
    </xf>
    <xf numFmtId="0" fontId="6" fillId="2" borderId="0" xfId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indent="1"/>
    </xf>
    <xf numFmtId="0" fontId="5" fillId="2" borderId="0" xfId="0" applyFont="1" applyFill="1" applyAlignment="1"/>
    <xf numFmtId="0" fontId="25" fillId="0" borderId="0" xfId="0" applyFont="1" applyAlignment="1">
      <alignment vertical="center"/>
    </xf>
    <xf numFmtId="0" fontId="6" fillId="0" borderId="0" xfId="1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134" applyFont="1" applyAlignment="1">
      <alignment horizontal="right" vertical="top"/>
    </xf>
    <xf numFmtId="0" fontId="13" fillId="0" borderId="0" xfId="134" applyFont="1" applyAlignment="1">
      <alignment horizontal="right" vertical="center"/>
    </xf>
    <xf numFmtId="0" fontId="6" fillId="0" borderId="0" xfId="1" applyFont="1" applyBorder="1" applyAlignment="1"/>
    <xf numFmtId="0" fontId="4" fillId="0" borderId="0" xfId="1" applyFont="1" applyAlignment="1"/>
    <xf numFmtId="0" fontId="13" fillId="0" borderId="0" xfId="134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10" fontId="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172" fontId="0" fillId="2" borderId="0" xfId="130" applyNumberFormat="1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</cellXfs>
  <cellStyles count="135">
    <cellStyle name="Euro" xfId="13" xr:uid="{00000000-0005-0000-0000-000000000000}"/>
    <cellStyle name="Euro 2" xfId="23" xr:uid="{00000000-0005-0000-0000-000001000000}"/>
    <cellStyle name="Hiperlink" xfId="134" builtinId="8"/>
    <cellStyle name="Moeda 2" xfId="29" xr:uid="{00000000-0005-0000-0000-000003000000}"/>
    <cellStyle name="Moeda 3" xfId="35" xr:uid="{00000000-0005-0000-0000-000004000000}"/>
    <cellStyle name="Moeda 4" xfId="47" xr:uid="{00000000-0005-0000-0000-000005000000}"/>
    <cellStyle name="Normal" xfId="0" builtinId="0"/>
    <cellStyle name="Normal 10" xfId="49" xr:uid="{00000000-0005-0000-0000-000007000000}"/>
    <cellStyle name="Normal 11" xfId="72" xr:uid="{00000000-0005-0000-0000-000008000000}"/>
    <cellStyle name="Normal 2" xfId="2" xr:uid="{00000000-0005-0000-0000-000009000000}"/>
    <cellStyle name="Normal 2 2" xfId="14" xr:uid="{00000000-0005-0000-0000-00000A000000}"/>
    <cellStyle name="Normal 2 2 2" xfId="15" xr:uid="{00000000-0005-0000-0000-00000B000000}"/>
    <cellStyle name="Normal 2_# ATM UF" xfId="44" xr:uid="{00000000-0005-0000-0000-00000C000000}"/>
    <cellStyle name="Normal 3" xfId="3" xr:uid="{00000000-0005-0000-0000-00000D000000}"/>
    <cellStyle name="Normal 3 2" xfId="16" xr:uid="{00000000-0005-0000-0000-00000E000000}"/>
    <cellStyle name="Normal 3 3" xfId="33" xr:uid="{00000000-0005-0000-0000-00000F000000}"/>
    <cellStyle name="Normal 3_# ATM" xfId="39" xr:uid="{00000000-0005-0000-0000-000010000000}"/>
    <cellStyle name="Normal 3_Plan1" xfId="22" xr:uid="{00000000-0005-0000-0000-000011000000}"/>
    <cellStyle name="Normal 4" xfId="4" xr:uid="{00000000-0005-0000-0000-000012000000}"/>
    <cellStyle name="Normal 4 2" xfId="24" xr:uid="{00000000-0005-0000-0000-000013000000}"/>
    <cellStyle name="Normal 4 3" xfId="36" xr:uid="{00000000-0005-0000-0000-000014000000}"/>
    <cellStyle name="Normal 4_# ATM" xfId="43" xr:uid="{00000000-0005-0000-0000-000015000000}"/>
    <cellStyle name="Normal 5" xfId="12" xr:uid="{00000000-0005-0000-0000-000016000000}"/>
    <cellStyle name="Normal 5 2" xfId="25" xr:uid="{00000000-0005-0000-0000-000017000000}"/>
    <cellStyle name="Normal 6" xfId="1" xr:uid="{00000000-0005-0000-0000-000018000000}"/>
    <cellStyle name="Normal 6 2" xfId="132" xr:uid="{00000000-0005-0000-0000-000019000000}"/>
    <cellStyle name="Normal 7" xfId="26" xr:uid="{00000000-0005-0000-0000-00001A000000}"/>
    <cellStyle name="Normal 7 2" xfId="131" xr:uid="{00000000-0005-0000-0000-00001B000000}"/>
    <cellStyle name="Normal 8" xfId="27" xr:uid="{00000000-0005-0000-0000-00001C000000}"/>
    <cellStyle name="Normal 9" xfId="31" xr:uid="{00000000-0005-0000-0000-00001D000000}"/>
    <cellStyle name="Porcentagem" xfId="48" builtinId="5"/>
    <cellStyle name="Porcentagem 2" xfId="6" xr:uid="{00000000-0005-0000-0000-00001F000000}"/>
    <cellStyle name="Porcentagem 2 2" xfId="17" xr:uid="{00000000-0005-0000-0000-000020000000}"/>
    <cellStyle name="Porcentagem 2 2 2" xfId="18" xr:uid="{00000000-0005-0000-0000-000021000000}"/>
    <cellStyle name="Porcentagem 3" xfId="7" xr:uid="{00000000-0005-0000-0000-000022000000}"/>
    <cellStyle name="Porcentagem 4" xfId="5" xr:uid="{00000000-0005-0000-0000-000023000000}"/>
    <cellStyle name="Separador de milhares [0] 2" xfId="19" xr:uid="{00000000-0005-0000-0000-000024000000}"/>
    <cellStyle name="Separador de milhares 10" xfId="42" xr:uid="{00000000-0005-0000-0000-000025000000}"/>
    <cellStyle name="Separador de milhares 11" xfId="38" xr:uid="{00000000-0005-0000-0000-000026000000}"/>
    <cellStyle name="Separador de milhares 12" xfId="45" xr:uid="{00000000-0005-0000-0000-000027000000}"/>
    <cellStyle name="Separador de milhares 13" xfId="46" xr:uid="{00000000-0005-0000-0000-000028000000}"/>
    <cellStyle name="Separador de milhares 14" xfId="53" xr:uid="{00000000-0005-0000-0000-000029000000}"/>
    <cellStyle name="Separador de milhares 15" xfId="51" xr:uid="{00000000-0005-0000-0000-00002A000000}"/>
    <cellStyle name="Separador de milhares 16" xfId="61" xr:uid="{00000000-0005-0000-0000-00002B000000}"/>
    <cellStyle name="Separador de milhares 17" xfId="54" xr:uid="{00000000-0005-0000-0000-00002C000000}"/>
    <cellStyle name="Separador de milhares 18" xfId="56" xr:uid="{00000000-0005-0000-0000-00002D000000}"/>
    <cellStyle name="Separador de milhares 19" xfId="50" xr:uid="{00000000-0005-0000-0000-00002E000000}"/>
    <cellStyle name="Separador de milhares 2" xfId="9" xr:uid="{00000000-0005-0000-0000-00002F000000}"/>
    <cellStyle name="Separador de milhares 2 2" xfId="20" xr:uid="{00000000-0005-0000-0000-000030000000}"/>
    <cellStyle name="Separador de milhares 2 2 2" xfId="21" xr:uid="{00000000-0005-0000-0000-000031000000}"/>
    <cellStyle name="Separador de milhares 2 3" xfId="34" xr:uid="{00000000-0005-0000-0000-000032000000}"/>
    <cellStyle name="Separador de milhares 20" xfId="55" xr:uid="{00000000-0005-0000-0000-000033000000}"/>
    <cellStyle name="Separador de milhares 21" xfId="59" xr:uid="{00000000-0005-0000-0000-000034000000}"/>
    <cellStyle name="Separador de milhares 22" xfId="58" xr:uid="{00000000-0005-0000-0000-000035000000}"/>
    <cellStyle name="Separador de milhares 23" xfId="62" xr:uid="{00000000-0005-0000-0000-000036000000}"/>
    <cellStyle name="Separador de milhares 24" xfId="60" xr:uid="{00000000-0005-0000-0000-000037000000}"/>
    <cellStyle name="Separador de milhares 25" xfId="67" xr:uid="{00000000-0005-0000-0000-000038000000}"/>
    <cellStyle name="Separador de milhares 26" xfId="52" xr:uid="{00000000-0005-0000-0000-000039000000}"/>
    <cellStyle name="Separador de milhares 27" xfId="64" xr:uid="{00000000-0005-0000-0000-00003A000000}"/>
    <cellStyle name="Separador de milhares 28" xfId="65" xr:uid="{00000000-0005-0000-0000-00003B000000}"/>
    <cellStyle name="Separador de milhares 29" xfId="63" xr:uid="{00000000-0005-0000-0000-00003C000000}"/>
    <cellStyle name="Separador de milhares 3" xfId="10" xr:uid="{00000000-0005-0000-0000-00003D000000}"/>
    <cellStyle name="Separador de milhares 30" xfId="66" xr:uid="{00000000-0005-0000-0000-00003E000000}"/>
    <cellStyle name="Separador de milhares 31" xfId="57" xr:uid="{00000000-0005-0000-0000-00003F000000}"/>
    <cellStyle name="Separador de milhares 32" xfId="68" xr:uid="{00000000-0005-0000-0000-000040000000}"/>
    <cellStyle name="Separador de milhares 33" xfId="69" xr:uid="{00000000-0005-0000-0000-000041000000}"/>
    <cellStyle name="Separador de milhares 34" xfId="70" xr:uid="{00000000-0005-0000-0000-000042000000}"/>
    <cellStyle name="Separador de milhares 35" xfId="71" xr:uid="{00000000-0005-0000-0000-000043000000}"/>
    <cellStyle name="Separador de milhares 36" xfId="76" xr:uid="{00000000-0005-0000-0000-000044000000}"/>
    <cellStyle name="Separador de milhares 37" xfId="74" xr:uid="{00000000-0005-0000-0000-000045000000}"/>
    <cellStyle name="Separador de milhares 38" xfId="86" xr:uid="{00000000-0005-0000-0000-000046000000}"/>
    <cellStyle name="Separador de milhares 39" xfId="85" xr:uid="{00000000-0005-0000-0000-000047000000}"/>
    <cellStyle name="Separador de milhares 4" xfId="11" xr:uid="{00000000-0005-0000-0000-000048000000}"/>
    <cellStyle name="Separador de milhares 4 2" xfId="37" xr:uid="{00000000-0005-0000-0000-000049000000}"/>
    <cellStyle name="Separador de milhares 4_# ATM" xfId="40" xr:uid="{00000000-0005-0000-0000-00004A000000}"/>
    <cellStyle name="Separador de milhares 40" xfId="89" xr:uid="{00000000-0005-0000-0000-00004B000000}"/>
    <cellStyle name="Separador de milhares 41" xfId="75" xr:uid="{00000000-0005-0000-0000-00004C000000}"/>
    <cellStyle name="Separador de milhares 42" xfId="82" xr:uid="{00000000-0005-0000-0000-00004D000000}"/>
    <cellStyle name="Separador de milhares 43" xfId="90" xr:uid="{00000000-0005-0000-0000-00004E000000}"/>
    <cellStyle name="Separador de milhares 44" xfId="78" xr:uid="{00000000-0005-0000-0000-00004F000000}"/>
    <cellStyle name="Separador de milhares 45" xfId="81" xr:uid="{00000000-0005-0000-0000-000050000000}"/>
    <cellStyle name="Separador de milhares 46" xfId="87" xr:uid="{00000000-0005-0000-0000-000051000000}"/>
    <cellStyle name="Separador de milhares 47" xfId="83" xr:uid="{00000000-0005-0000-0000-000052000000}"/>
    <cellStyle name="Separador de milhares 48" xfId="84" xr:uid="{00000000-0005-0000-0000-000053000000}"/>
    <cellStyle name="Separador de milhares 49" xfId="77" xr:uid="{00000000-0005-0000-0000-000054000000}"/>
    <cellStyle name="Separador de milhares 5" xfId="8" xr:uid="{00000000-0005-0000-0000-000055000000}"/>
    <cellStyle name="Separador de milhares 50" xfId="80" xr:uid="{00000000-0005-0000-0000-000056000000}"/>
    <cellStyle name="Separador de milhares 51" xfId="79" xr:uid="{00000000-0005-0000-0000-000057000000}"/>
    <cellStyle name="Separador de milhares 52" xfId="88" xr:uid="{00000000-0005-0000-0000-000058000000}"/>
    <cellStyle name="Separador de milhares 53" xfId="73" xr:uid="{00000000-0005-0000-0000-000059000000}"/>
    <cellStyle name="Separador de milhares 54" xfId="91" xr:uid="{00000000-0005-0000-0000-00005A000000}"/>
    <cellStyle name="Separador de milhares 55" xfId="92" xr:uid="{00000000-0005-0000-0000-00005B000000}"/>
    <cellStyle name="Separador de milhares 56" xfId="93" xr:uid="{00000000-0005-0000-0000-00005C000000}"/>
    <cellStyle name="Separador de milhares 57" xfId="94" xr:uid="{00000000-0005-0000-0000-00005D000000}"/>
    <cellStyle name="Separador de milhares 58" xfId="95" xr:uid="{00000000-0005-0000-0000-00005E000000}"/>
    <cellStyle name="Separador de milhares 59" xfId="99" xr:uid="{00000000-0005-0000-0000-00005F000000}"/>
    <cellStyle name="Separador de milhares 6" xfId="28" xr:uid="{00000000-0005-0000-0000-000060000000}"/>
    <cellStyle name="Separador de milhares 60" xfId="98" xr:uid="{00000000-0005-0000-0000-000061000000}"/>
    <cellStyle name="Separador de milhares 61" xfId="104" xr:uid="{00000000-0005-0000-0000-000062000000}"/>
    <cellStyle name="Separador de milhares 62" xfId="96" xr:uid="{00000000-0005-0000-0000-000063000000}"/>
    <cellStyle name="Separador de milhares 63" xfId="101" xr:uid="{00000000-0005-0000-0000-000064000000}"/>
    <cellStyle name="Separador de milhares 64" xfId="105" xr:uid="{00000000-0005-0000-0000-000065000000}"/>
    <cellStyle name="Separador de milhares 65" xfId="100" xr:uid="{00000000-0005-0000-0000-000066000000}"/>
    <cellStyle name="Separador de milhares 66" xfId="103" xr:uid="{00000000-0005-0000-0000-000067000000}"/>
    <cellStyle name="Separador de milhares 67" xfId="106" xr:uid="{00000000-0005-0000-0000-000068000000}"/>
    <cellStyle name="Separador de milhares 68" xfId="97" xr:uid="{00000000-0005-0000-0000-000069000000}"/>
    <cellStyle name="Separador de milhares 69" xfId="102" xr:uid="{00000000-0005-0000-0000-00006A000000}"/>
    <cellStyle name="Separador de milhares 7" xfId="30" xr:uid="{00000000-0005-0000-0000-00006B000000}"/>
    <cellStyle name="Separador de milhares 70" xfId="112" xr:uid="{00000000-0005-0000-0000-00006C000000}"/>
    <cellStyle name="Separador de milhares 71" xfId="120" xr:uid="{00000000-0005-0000-0000-00006D000000}"/>
    <cellStyle name="Separador de milhares 72" xfId="107" xr:uid="{00000000-0005-0000-0000-00006E000000}"/>
    <cellStyle name="Separador de milhares 73" xfId="114" xr:uid="{00000000-0005-0000-0000-00006F000000}"/>
    <cellStyle name="Separador de milhares 74" xfId="115" xr:uid="{00000000-0005-0000-0000-000070000000}"/>
    <cellStyle name="Separador de milhares 75" xfId="122" xr:uid="{00000000-0005-0000-0000-000071000000}"/>
    <cellStyle name="Separador de milhares 76" xfId="109" xr:uid="{00000000-0005-0000-0000-000072000000}"/>
    <cellStyle name="Separador de milhares 77" xfId="116" xr:uid="{00000000-0005-0000-0000-000073000000}"/>
    <cellStyle name="Separador de milhares 78" xfId="110" xr:uid="{00000000-0005-0000-0000-000074000000}"/>
    <cellStyle name="Separador de milhares 79" xfId="125" xr:uid="{00000000-0005-0000-0000-000075000000}"/>
    <cellStyle name="Separador de milhares 8" xfId="32" xr:uid="{00000000-0005-0000-0000-000076000000}"/>
    <cellStyle name="Separador de milhares 80" xfId="124" xr:uid="{00000000-0005-0000-0000-000077000000}"/>
    <cellStyle name="Separador de milhares 81" xfId="123" xr:uid="{00000000-0005-0000-0000-000078000000}"/>
    <cellStyle name="Separador de milhares 82" xfId="111" xr:uid="{00000000-0005-0000-0000-000079000000}"/>
    <cellStyle name="Separador de milhares 83" xfId="118" xr:uid="{00000000-0005-0000-0000-00007A000000}"/>
    <cellStyle name="Separador de milhares 84" xfId="113" xr:uid="{00000000-0005-0000-0000-00007B000000}"/>
    <cellStyle name="Separador de milhares 85" xfId="117" xr:uid="{00000000-0005-0000-0000-00007C000000}"/>
    <cellStyle name="Separador de milhares 86" xfId="121" xr:uid="{00000000-0005-0000-0000-00007D000000}"/>
    <cellStyle name="Separador de milhares 87" xfId="108" xr:uid="{00000000-0005-0000-0000-00007E000000}"/>
    <cellStyle name="Separador de milhares 88" xfId="119" xr:uid="{00000000-0005-0000-0000-00007F000000}"/>
    <cellStyle name="Separador de milhares 89" xfId="126" xr:uid="{00000000-0005-0000-0000-000080000000}"/>
    <cellStyle name="Separador de milhares 9" xfId="41" xr:uid="{00000000-0005-0000-0000-000081000000}"/>
    <cellStyle name="Separador de milhares 90" xfId="128" xr:uid="{00000000-0005-0000-0000-000082000000}"/>
    <cellStyle name="Separador de milhares 91" xfId="129" xr:uid="{00000000-0005-0000-0000-000083000000}"/>
    <cellStyle name="Separador de milhares 92" xfId="127" xr:uid="{00000000-0005-0000-0000-000084000000}"/>
    <cellStyle name="Vírgula" xfId="130" builtinId="3"/>
    <cellStyle name="Vírgula 2" xfId="133" xr:uid="{00000000-0005-0000-0000-000086000000}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52"/>
  <sheetViews>
    <sheetView zoomScale="120" zoomScaleNormal="120" workbookViewId="0"/>
  </sheetViews>
  <sheetFormatPr defaultColWidth="9.33203125" defaultRowHeight="13.2" x14ac:dyDescent="0.25"/>
  <cols>
    <col min="1" max="1" width="9.33203125" style="148"/>
    <col min="2" max="2" width="10.77734375" style="170" customWidth="1"/>
    <col min="3" max="3" width="27.6640625" style="154" customWidth="1"/>
    <col min="4" max="4" width="85.6640625" style="154" bestFit="1" customWidth="1"/>
    <col min="5" max="9" width="12" style="148" customWidth="1"/>
    <col min="10" max="16384" width="9.33203125" style="148"/>
  </cols>
  <sheetData>
    <row r="1" spans="1:5" ht="15.6" x14ac:dyDescent="0.3">
      <c r="A1" s="155" t="s">
        <v>325</v>
      </c>
      <c r="B1" s="148"/>
      <c r="C1" s="170"/>
    </row>
    <row r="3" spans="1:5" ht="14.1" customHeight="1" x14ac:dyDescent="0.25">
      <c r="A3" s="150" t="s">
        <v>173</v>
      </c>
      <c r="B3" s="192" t="s">
        <v>209</v>
      </c>
      <c r="C3" s="152" t="s">
        <v>208</v>
      </c>
      <c r="D3" s="152" t="s">
        <v>171</v>
      </c>
    </row>
    <row r="4" spans="1:5" ht="14.1" customHeight="1" x14ac:dyDescent="0.25">
      <c r="A4" s="149" t="s">
        <v>206</v>
      </c>
      <c r="B4" s="171"/>
      <c r="C4" s="153"/>
      <c r="D4" s="153"/>
    </row>
    <row r="5" spans="1:5" ht="14.1" customHeight="1" x14ac:dyDescent="0.25">
      <c r="B5" s="172" t="s">
        <v>216</v>
      </c>
      <c r="C5" s="151" t="s">
        <v>174</v>
      </c>
      <c r="D5" s="151" t="s">
        <v>170</v>
      </c>
      <c r="E5" s="154"/>
    </row>
    <row r="6" spans="1:5" ht="14.1" customHeight="1" x14ac:dyDescent="0.25">
      <c r="B6" s="172" t="s">
        <v>217</v>
      </c>
      <c r="C6" s="151" t="s">
        <v>175</v>
      </c>
      <c r="D6" s="151" t="s">
        <v>113</v>
      </c>
      <c r="E6" s="154"/>
    </row>
    <row r="7" spans="1:5" ht="14.1" customHeight="1" x14ac:dyDescent="0.25">
      <c r="B7" s="172" t="s">
        <v>218</v>
      </c>
      <c r="C7" s="151" t="s">
        <v>176</v>
      </c>
      <c r="D7" s="151" t="s">
        <v>11</v>
      </c>
      <c r="E7" s="154"/>
    </row>
    <row r="8" spans="1:5" ht="14.1" customHeight="1" x14ac:dyDescent="0.25">
      <c r="B8" s="172" t="s">
        <v>219</v>
      </c>
      <c r="C8" s="151" t="s">
        <v>177</v>
      </c>
      <c r="D8" s="151" t="s">
        <v>15</v>
      </c>
      <c r="E8" s="154"/>
    </row>
    <row r="9" spans="1:5" ht="14.1" customHeight="1" x14ac:dyDescent="0.25">
      <c r="B9" s="172" t="s">
        <v>220</v>
      </c>
      <c r="C9" s="151" t="s">
        <v>178</v>
      </c>
      <c r="D9" s="151" t="s">
        <v>22</v>
      </c>
      <c r="E9" s="154"/>
    </row>
    <row r="10" spans="1:5" ht="14.1" customHeight="1" x14ac:dyDescent="0.25">
      <c r="B10" s="172" t="s">
        <v>221</v>
      </c>
      <c r="C10" s="151" t="s">
        <v>179</v>
      </c>
      <c r="D10" s="151" t="s">
        <v>114</v>
      </c>
      <c r="E10" s="154"/>
    </row>
    <row r="11" spans="1:5" ht="14.1" customHeight="1" x14ac:dyDescent="0.25">
      <c r="A11" s="149" t="s">
        <v>207</v>
      </c>
      <c r="B11" s="171"/>
      <c r="C11" s="153"/>
      <c r="D11" s="153"/>
    </row>
    <row r="12" spans="1:5" ht="14.1" customHeight="1" x14ac:dyDescent="0.25">
      <c r="B12" s="172" t="s">
        <v>222</v>
      </c>
      <c r="C12" s="151" t="s">
        <v>180</v>
      </c>
      <c r="D12" s="151" t="s">
        <v>115</v>
      </c>
    </row>
    <row r="13" spans="1:5" ht="14.1" customHeight="1" x14ac:dyDescent="0.25">
      <c r="B13" s="172" t="s">
        <v>223</v>
      </c>
      <c r="C13" s="151" t="s">
        <v>181</v>
      </c>
      <c r="D13" s="151" t="s">
        <v>134</v>
      </c>
    </row>
    <row r="14" spans="1:5" ht="14.1" customHeight="1" x14ac:dyDescent="0.25">
      <c r="B14" s="172" t="s">
        <v>224</v>
      </c>
      <c r="C14" s="151" t="s">
        <v>182</v>
      </c>
      <c r="D14" s="151" t="s">
        <v>133</v>
      </c>
    </row>
    <row r="15" spans="1:5" ht="14.1" customHeight="1" x14ac:dyDescent="0.25">
      <c r="B15" s="172" t="s">
        <v>225</v>
      </c>
      <c r="C15" s="151" t="s">
        <v>183</v>
      </c>
      <c r="D15" s="151" t="s">
        <v>132</v>
      </c>
    </row>
    <row r="16" spans="1:5" ht="14.1" customHeight="1" x14ac:dyDescent="0.25">
      <c r="B16" s="172" t="s">
        <v>226</v>
      </c>
      <c r="C16" s="151" t="s">
        <v>184</v>
      </c>
      <c r="D16" s="151" t="s">
        <v>104</v>
      </c>
    </row>
    <row r="17" spans="1:5" ht="14.1" customHeight="1" x14ac:dyDescent="0.25">
      <c r="B17" s="172" t="s">
        <v>227</v>
      </c>
      <c r="C17" s="151" t="s">
        <v>185</v>
      </c>
      <c r="D17" s="151" t="s">
        <v>110</v>
      </c>
    </row>
    <row r="18" spans="1:5" ht="14.1" customHeight="1" x14ac:dyDescent="0.25">
      <c r="B18" s="172" t="s">
        <v>228</v>
      </c>
      <c r="C18" s="151" t="s">
        <v>186</v>
      </c>
      <c r="D18" s="151" t="s">
        <v>105</v>
      </c>
    </row>
    <row r="19" spans="1:5" ht="14.1" customHeight="1" x14ac:dyDescent="0.25">
      <c r="B19" s="172" t="s">
        <v>301</v>
      </c>
      <c r="C19" s="151" t="s">
        <v>172</v>
      </c>
      <c r="D19" s="151" t="s">
        <v>169</v>
      </c>
      <c r="E19" s="154"/>
    </row>
    <row r="20" spans="1:5" ht="14.1" customHeight="1" x14ac:dyDescent="0.25">
      <c r="A20" s="149" t="s">
        <v>299</v>
      </c>
      <c r="B20" s="171"/>
      <c r="C20" s="153"/>
      <c r="D20" s="153"/>
    </row>
    <row r="21" spans="1:5" ht="14.1" customHeight="1" x14ac:dyDescent="0.25">
      <c r="B21" s="172" t="s">
        <v>229</v>
      </c>
      <c r="C21" s="151" t="s">
        <v>331</v>
      </c>
      <c r="D21" s="151" t="s">
        <v>333</v>
      </c>
    </row>
    <row r="22" spans="1:5" ht="14.1" customHeight="1" x14ac:dyDescent="0.25">
      <c r="B22" s="172" t="s">
        <v>230</v>
      </c>
      <c r="C22" s="151" t="s">
        <v>297</v>
      </c>
      <c r="D22" s="151" t="s">
        <v>332</v>
      </c>
    </row>
    <row r="23" spans="1:5" ht="14.1" customHeight="1" x14ac:dyDescent="0.25">
      <c r="B23" s="172" t="s">
        <v>231</v>
      </c>
      <c r="C23" s="151" t="s">
        <v>295</v>
      </c>
      <c r="D23" s="151" t="s">
        <v>292</v>
      </c>
    </row>
    <row r="24" spans="1:5" ht="14.1" customHeight="1" x14ac:dyDescent="0.25">
      <c r="B24" s="172" t="s">
        <v>232</v>
      </c>
      <c r="C24" s="151" t="s">
        <v>296</v>
      </c>
      <c r="D24" s="151" t="s">
        <v>293</v>
      </c>
    </row>
    <row r="25" spans="1:5" ht="14.1" customHeight="1" x14ac:dyDescent="0.25">
      <c r="A25" s="154"/>
      <c r="B25" s="172" t="s">
        <v>233</v>
      </c>
      <c r="C25" s="151" t="s">
        <v>187</v>
      </c>
      <c r="D25" s="151" t="s">
        <v>252</v>
      </c>
    </row>
    <row r="26" spans="1:5" ht="14.1" customHeight="1" x14ac:dyDescent="0.25">
      <c r="A26" s="149" t="s">
        <v>210</v>
      </c>
      <c r="B26" s="171"/>
      <c r="C26" s="153"/>
      <c r="D26" s="153"/>
    </row>
    <row r="27" spans="1:5" ht="14.1" customHeight="1" x14ac:dyDescent="0.25">
      <c r="B27" s="172" t="s">
        <v>234</v>
      </c>
      <c r="C27" s="151" t="s">
        <v>188</v>
      </c>
      <c r="D27" s="151" t="s">
        <v>253</v>
      </c>
    </row>
    <row r="28" spans="1:5" ht="14.1" customHeight="1" x14ac:dyDescent="0.25">
      <c r="B28" s="172" t="s">
        <v>235</v>
      </c>
      <c r="C28" s="151" t="s">
        <v>189</v>
      </c>
      <c r="D28" s="151" t="s">
        <v>254</v>
      </c>
    </row>
    <row r="29" spans="1:5" ht="14.1" customHeight="1" x14ac:dyDescent="0.25">
      <c r="B29" s="172" t="s">
        <v>236</v>
      </c>
      <c r="C29" s="151" t="s">
        <v>190</v>
      </c>
      <c r="D29" s="151" t="s">
        <v>255</v>
      </c>
    </row>
    <row r="30" spans="1:5" ht="14.1" customHeight="1" x14ac:dyDescent="0.25">
      <c r="A30" s="149" t="s">
        <v>212</v>
      </c>
      <c r="B30" s="171"/>
      <c r="C30" s="153"/>
      <c r="D30" s="153"/>
    </row>
    <row r="31" spans="1:5" ht="14.1" customHeight="1" x14ac:dyDescent="0.25">
      <c r="B31" s="172" t="s">
        <v>237</v>
      </c>
      <c r="C31" s="151" t="s">
        <v>191</v>
      </c>
      <c r="D31" s="151" t="s">
        <v>106</v>
      </c>
    </row>
    <row r="32" spans="1:5" ht="14.1" customHeight="1" x14ac:dyDescent="0.25">
      <c r="A32" s="149" t="s">
        <v>213</v>
      </c>
      <c r="B32" s="171"/>
      <c r="C32" s="153"/>
      <c r="D32" s="153"/>
    </row>
    <row r="33" spans="1:4" ht="14.1" customHeight="1" x14ac:dyDescent="0.25">
      <c r="B33" s="172" t="s">
        <v>238</v>
      </c>
      <c r="C33" s="151" t="s">
        <v>192</v>
      </c>
      <c r="D33" s="151" t="s">
        <v>215</v>
      </c>
    </row>
    <row r="34" spans="1:4" ht="14.1" customHeight="1" x14ac:dyDescent="0.25">
      <c r="B34" s="172" t="s">
        <v>239</v>
      </c>
      <c r="C34" s="151" t="s">
        <v>200</v>
      </c>
      <c r="D34" s="151" t="s">
        <v>250</v>
      </c>
    </row>
    <row r="35" spans="1:4" ht="14.1" customHeight="1" x14ac:dyDescent="0.25">
      <c r="B35" s="172" t="s">
        <v>278</v>
      </c>
      <c r="C35" s="151" t="s">
        <v>202</v>
      </c>
      <c r="D35" s="151" t="s">
        <v>160</v>
      </c>
    </row>
    <row r="36" spans="1:4" ht="14.1" customHeight="1" x14ac:dyDescent="0.25">
      <c r="A36" s="149" t="s">
        <v>214</v>
      </c>
      <c r="B36" s="171"/>
      <c r="C36" s="153"/>
      <c r="D36" s="153"/>
    </row>
    <row r="37" spans="1:4" ht="14.1" customHeight="1" x14ac:dyDescent="0.25">
      <c r="B37" s="172" t="s">
        <v>240</v>
      </c>
      <c r="C37" s="151" t="s">
        <v>193</v>
      </c>
      <c r="D37" s="151" t="s">
        <v>148</v>
      </c>
    </row>
    <row r="38" spans="1:4" ht="14.1" customHeight="1" x14ac:dyDescent="0.25">
      <c r="B38" s="172" t="s">
        <v>241</v>
      </c>
      <c r="C38" s="151" t="s">
        <v>194</v>
      </c>
      <c r="D38" s="151" t="s">
        <v>47</v>
      </c>
    </row>
    <row r="39" spans="1:4" ht="14.1" customHeight="1" x14ac:dyDescent="0.25">
      <c r="B39" s="172" t="s">
        <v>242</v>
      </c>
      <c r="C39" s="151" t="s">
        <v>195</v>
      </c>
      <c r="D39" s="151" t="s">
        <v>167</v>
      </c>
    </row>
    <row r="40" spans="1:4" ht="14.1" customHeight="1" x14ac:dyDescent="0.25">
      <c r="B40" s="172" t="s">
        <v>243</v>
      </c>
      <c r="C40" s="151" t="s">
        <v>196</v>
      </c>
      <c r="D40" s="151" t="s">
        <v>66</v>
      </c>
    </row>
    <row r="41" spans="1:4" ht="14.1" customHeight="1" x14ac:dyDescent="0.25">
      <c r="B41" s="172" t="s">
        <v>244</v>
      </c>
      <c r="C41" s="151" t="s">
        <v>203</v>
      </c>
      <c r="D41" s="151" t="s">
        <v>269</v>
      </c>
    </row>
    <row r="42" spans="1:4" ht="14.1" customHeight="1" x14ac:dyDescent="0.25">
      <c r="A42" s="149" t="s">
        <v>288</v>
      </c>
      <c r="B42" s="171"/>
      <c r="C42" s="153"/>
      <c r="D42" s="153"/>
    </row>
    <row r="43" spans="1:4" ht="14.1" customHeight="1" x14ac:dyDescent="0.25">
      <c r="B43" s="172" t="s">
        <v>245</v>
      </c>
      <c r="C43" s="151" t="s">
        <v>197</v>
      </c>
      <c r="D43" s="151" t="s">
        <v>256</v>
      </c>
    </row>
    <row r="44" spans="1:4" ht="14.1" customHeight="1" x14ac:dyDescent="0.25">
      <c r="B44" s="172" t="s">
        <v>246</v>
      </c>
      <c r="C44" s="151" t="s">
        <v>204</v>
      </c>
      <c r="D44" s="151" t="s">
        <v>257</v>
      </c>
    </row>
    <row r="45" spans="1:4" ht="14.1" customHeight="1" x14ac:dyDescent="0.25">
      <c r="B45" s="172" t="s">
        <v>247</v>
      </c>
      <c r="C45" s="151" t="s">
        <v>198</v>
      </c>
      <c r="D45" s="151" t="s">
        <v>258</v>
      </c>
    </row>
    <row r="46" spans="1:4" ht="14.1" customHeight="1" x14ac:dyDescent="0.25">
      <c r="B46" s="172" t="s">
        <v>248</v>
      </c>
      <c r="C46" s="151" t="s">
        <v>201</v>
      </c>
      <c r="D46" s="151" t="s">
        <v>99</v>
      </c>
    </row>
    <row r="47" spans="1:4" ht="14.1" customHeight="1" x14ac:dyDescent="0.25">
      <c r="B47" s="172" t="s">
        <v>249</v>
      </c>
      <c r="C47" s="151" t="s">
        <v>199</v>
      </c>
      <c r="D47" s="151" t="s">
        <v>259</v>
      </c>
    </row>
    <row r="48" spans="1:4" x14ac:dyDescent="0.25">
      <c r="A48" s="149" t="s">
        <v>343</v>
      </c>
      <c r="B48" s="171"/>
      <c r="C48" s="153"/>
      <c r="D48" s="153"/>
    </row>
    <row r="49" spans="1:4" x14ac:dyDescent="0.25">
      <c r="B49" s="172" t="s">
        <v>342</v>
      </c>
      <c r="C49" s="151" t="s">
        <v>344</v>
      </c>
      <c r="D49" s="151" t="s">
        <v>335</v>
      </c>
    </row>
    <row r="50" spans="1:4" x14ac:dyDescent="0.25">
      <c r="B50" s="172"/>
      <c r="C50" s="151"/>
      <c r="D50" s="151"/>
    </row>
    <row r="51" spans="1:4" x14ac:dyDescent="0.25">
      <c r="A51" s="229" t="s">
        <v>345</v>
      </c>
    </row>
    <row r="52" spans="1:4" x14ac:dyDescent="0.25">
      <c r="A52" s="210" t="s">
        <v>318</v>
      </c>
    </row>
  </sheetData>
  <hyperlinks>
    <hyperlink ref="C19" location="'2.8'!A1" display="Cartões Fat." xr:uid="{00000000-0004-0000-0000-000000000000}"/>
    <hyperlink ref="C5" location="'1.1'!A1" display="# Cartões Créd." xr:uid="{00000000-0004-0000-0000-000001000000}"/>
    <hyperlink ref="C6" location="'1.2'!A1" display="# Cartões Créd. Band." xr:uid="{00000000-0004-0000-0000-000002000000}"/>
    <hyperlink ref="C7" location="'1.3'!A1" display="# Cartões Créd. Modal." xr:uid="{00000000-0004-0000-0000-000003000000}"/>
    <hyperlink ref="C8" location="'1.4'!A1" display="# Cartões Créd. Cat." xr:uid="{00000000-0004-0000-0000-000004000000}"/>
    <hyperlink ref="C9" location="'1.5'!A1" display="# Cartões Déb." xr:uid="{00000000-0004-0000-0000-000005000000}"/>
    <hyperlink ref="C10" location="'1.6'!A1" display="# Cartões Déb. Band." xr:uid="{00000000-0004-0000-0000-000006000000}"/>
    <hyperlink ref="C12" location="'2.1'!A1" display="# Trans. Créd. Band." xr:uid="{00000000-0004-0000-0000-000007000000}"/>
    <hyperlink ref="C13" location="'2.2'!A1" display="# Trans. Créd. Modal." xr:uid="{00000000-0004-0000-0000-000008000000}"/>
    <hyperlink ref="C14" location="'2.3'!A1" display="# Trans. Créd. Cat." xr:uid="{00000000-0004-0000-0000-000009000000}"/>
    <hyperlink ref="C15" location="'2.4'!A1" display="# Trans. Créd. Capt." xr:uid="{00000000-0004-0000-0000-00000A000000}"/>
    <hyperlink ref="C16" location="'2.5'!A1" display="# Trans. Créd. Parcela" xr:uid="{00000000-0004-0000-0000-00000B000000}"/>
    <hyperlink ref="C17" location="'2.6'!A1" display="# Trans. Déb. Band." xr:uid="{00000000-0004-0000-0000-00000C000000}"/>
    <hyperlink ref="C18" location="'2.7'!A1" display="# Trans. Déb. Capt." xr:uid="{00000000-0004-0000-0000-00000D000000}"/>
    <hyperlink ref="C21" location="'3.1'!A1" display="Tax. Desc. Créd." xr:uid="{00000000-0004-0000-0000-00000E000000}"/>
    <hyperlink ref="C22" location="'3.2'!A1" display="Tax. Desc. Créd. Parc. Ún." xr:uid="{00000000-0004-0000-0000-00000F000000}"/>
    <hyperlink ref="C23" location="'3.3'!A1" display="Tax. Desc. Déb." xr:uid="{00000000-0004-0000-0000-000010000000}"/>
    <hyperlink ref="C24" location="'3.4'!A1" display="Tar. Intercam" xr:uid="{00000000-0004-0000-0000-000011000000}"/>
    <hyperlink ref="C27" location="'4.1'!A1" display="Tar. Anuidade" xr:uid="{00000000-0004-0000-0000-000012000000}"/>
    <hyperlink ref="C28" location="'4.2'!A1" display="Tar. An. Visa" xr:uid="{00000000-0004-0000-0000-000013000000}"/>
    <hyperlink ref="C29" location="'4.3'!A1" display="Tar. An. MC" xr:uid="{00000000-0004-0000-0000-000014000000}"/>
    <hyperlink ref="C31" location="'5.1'!A1" display="# Estab. Créd. Cred." xr:uid="{00000000-0004-0000-0000-000015000000}"/>
    <hyperlink ref="C33" location="'6.1'!A1" display="# Trans. IP" xr:uid="{00000000-0004-0000-0000-000016000000}"/>
    <hyperlink ref="C34" location="'6.2'!A1" display="Valor Trans. IP" xr:uid="{00000000-0004-0000-0000-000017000000}"/>
    <hyperlink ref="C37" location="'7.1'!A1" display="# ATM" xr:uid="{00000000-0004-0000-0000-000018000000}"/>
    <hyperlink ref="C38" location="'7.2'!A1" display="# ATM UF" xr:uid="{00000000-0004-0000-0000-000019000000}"/>
    <hyperlink ref="C39" location="'7.3'!A1" display="# Trans. ATM" xr:uid="{00000000-0004-0000-0000-00001A000000}"/>
    <hyperlink ref="C40" location="'7.4'!A1" display="# Trans. Ac. Aberto" xr:uid="{00000000-0004-0000-0000-00001B000000}"/>
    <hyperlink ref="C41" location="'7.5'!A1" display="Valor Trans. ATM" xr:uid="{00000000-0004-0000-0000-00001C000000}"/>
    <hyperlink ref="C43" location="'8.1'!A1" display="# Trans. Remoto" xr:uid="{00000000-0004-0000-0000-00001D000000}"/>
    <hyperlink ref="C44" location="'8.2'!A1" display="Valor Trans. Remoto" xr:uid="{00000000-0004-0000-0000-00001E000000}"/>
    <hyperlink ref="C45" location="'8.3'!A1" display="# Trans. Canal Acesso" xr:uid="{00000000-0004-0000-0000-00001F000000}"/>
    <hyperlink ref="C46" location="'8.4'!A1" display="Pag. Conta Tributo" xr:uid="{00000000-0004-0000-0000-000020000000}"/>
    <hyperlink ref="C47" location="'8.5'!A1" display="# Trans. Canal Ac. Oper." xr:uid="{00000000-0004-0000-0000-000021000000}"/>
    <hyperlink ref="B19" location="'2.8'!A1" display="2.8" xr:uid="{00000000-0004-0000-0000-000022000000}"/>
    <hyperlink ref="B5" location="'1.1'!A1" display="1.1" xr:uid="{00000000-0004-0000-0000-000023000000}"/>
    <hyperlink ref="B6" location="'1.2'!A1" display="1.2" xr:uid="{00000000-0004-0000-0000-000024000000}"/>
    <hyperlink ref="B7" location="'1.3'!A1" display="1.3" xr:uid="{00000000-0004-0000-0000-000025000000}"/>
    <hyperlink ref="B8" location="'1.4'!A1" display="1.4" xr:uid="{00000000-0004-0000-0000-000026000000}"/>
    <hyperlink ref="B9" location="'1.5'!A1" display="1.5" xr:uid="{00000000-0004-0000-0000-000027000000}"/>
    <hyperlink ref="B10" location="'1.6'!A1" display="1.6" xr:uid="{00000000-0004-0000-0000-000028000000}"/>
    <hyperlink ref="B12" location="'2.1'!A1" display="'2.1'!A1" xr:uid="{00000000-0004-0000-0000-000029000000}"/>
    <hyperlink ref="B13" location="'2.2'!A1" display="'2.2'!A1" xr:uid="{00000000-0004-0000-0000-00002A000000}"/>
    <hyperlink ref="B14" location="'2.3'!A1" display="'2.3'!A1" xr:uid="{00000000-0004-0000-0000-00002B000000}"/>
    <hyperlink ref="B15" location="'2.4'!A1" display="'2.4'!A1" xr:uid="{00000000-0004-0000-0000-00002C000000}"/>
    <hyperlink ref="B16" location="'2.5'!A1" display="'2.5'!A1" xr:uid="{00000000-0004-0000-0000-00002D000000}"/>
    <hyperlink ref="B17" location="'2.6'!A1" display="'2.6'!A1" xr:uid="{00000000-0004-0000-0000-00002E000000}"/>
    <hyperlink ref="B18" location="'2.7'!A1" display="'2.7'!A1" xr:uid="{00000000-0004-0000-0000-00002F000000}"/>
    <hyperlink ref="B21" location="'3.1'!A1" display="'3.1'!A1" xr:uid="{00000000-0004-0000-0000-000030000000}"/>
    <hyperlink ref="B22" location="'3.2'!A1" display="'3.2'!A1" xr:uid="{00000000-0004-0000-0000-000031000000}"/>
    <hyperlink ref="B23" location="'3.3'!A1" display="'3.3'!A1" xr:uid="{00000000-0004-0000-0000-000032000000}"/>
    <hyperlink ref="B24" location="'3.4'!A1" display="'3.4'!A1" xr:uid="{00000000-0004-0000-0000-000033000000}"/>
    <hyperlink ref="B27" location="'4.1'!A1" display="'4.1'!A1" xr:uid="{00000000-0004-0000-0000-000034000000}"/>
    <hyperlink ref="B28" location="'4.2'!A1" display="'4.2'!A1" xr:uid="{00000000-0004-0000-0000-000035000000}"/>
    <hyperlink ref="B29" location="'4.3'!A1" display="'4.3'!A1" xr:uid="{00000000-0004-0000-0000-000036000000}"/>
    <hyperlink ref="B31" location="'5.1'!A1" display="'5.1'!A1" xr:uid="{00000000-0004-0000-0000-000037000000}"/>
    <hyperlink ref="B33" location="'6.1'!A1" display="'6.1'!A1" xr:uid="{00000000-0004-0000-0000-000038000000}"/>
    <hyperlink ref="B34" location="'6.2'!A1" display="'6.2'!A1" xr:uid="{00000000-0004-0000-0000-000039000000}"/>
    <hyperlink ref="B37" location="'7.1'!A1" display="'7.1'!A1" xr:uid="{00000000-0004-0000-0000-00003A000000}"/>
    <hyperlink ref="B38" location="'7.2'!A1" display="'7.2'!A1" xr:uid="{00000000-0004-0000-0000-00003B000000}"/>
    <hyperlink ref="B39" location="'7.3'!A1" display="'7.3'!A1" xr:uid="{00000000-0004-0000-0000-00003C000000}"/>
    <hyperlink ref="B40" location="'7.4'!A1" display="'7.4'!A1" xr:uid="{00000000-0004-0000-0000-00003D000000}"/>
    <hyperlink ref="B41" location="'7.5'!A1" display="'7.5'!A1" xr:uid="{00000000-0004-0000-0000-00003E000000}"/>
    <hyperlink ref="B43" location="'8.1'!A1" display="'8.1'!A1" xr:uid="{00000000-0004-0000-0000-00003F000000}"/>
    <hyperlink ref="B44" location="'8.2'!A1" display="'8.2'!A1" xr:uid="{00000000-0004-0000-0000-000040000000}"/>
    <hyperlink ref="B45" location="'8.3'!A1" display="'8.3'!A1" xr:uid="{00000000-0004-0000-0000-000041000000}"/>
    <hyperlink ref="B46" location="'8.4'!A1" display="'8.4'!A1" xr:uid="{00000000-0004-0000-0000-000042000000}"/>
    <hyperlink ref="B47" location="'8.5'!A1" display="'8.5'!A1" xr:uid="{00000000-0004-0000-0000-000043000000}"/>
    <hyperlink ref="D19" location="'2.8'!A1" display="Faturamento de Cartões" xr:uid="{00000000-0004-0000-0000-000044000000}"/>
    <hyperlink ref="D5" location="'1.1'!A1" display="Quantidade de Cartões de Crédito" xr:uid="{00000000-0004-0000-0000-000045000000}"/>
    <hyperlink ref="D6" location="'1.2'!A1" display="Quantidade de Cartões de Crédito Ativos por Arranjo de Pagamento" xr:uid="{00000000-0004-0000-0000-000046000000}"/>
    <hyperlink ref="D7" location="'1.3'!A1" display="Quantidade de Cartões de Crédito Ativos por Modalidade" xr:uid="{00000000-0004-0000-0000-000047000000}"/>
    <hyperlink ref="D8" location="'1.4'!A1" display="Quantidade de Cartões de Crédito Ativos por Categoria de Produto" xr:uid="{00000000-0004-0000-0000-000048000000}"/>
    <hyperlink ref="D9" location="'1.5'!A1" display="Quantidade de Cartões de Débito" xr:uid="{00000000-0004-0000-0000-000049000000}"/>
    <hyperlink ref="D10" location="'1.6'!A1" display="Quantidade de Cartões de Débito Ativos por Arranjo de Pagamento" xr:uid="{00000000-0004-0000-0000-00004A000000}"/>
    <hyperlink ref="D12" location="'2.1'!A1" display="Quantidade de Transações com Cartões de Crédito por Arranjo de Pagamento" xr:uid="{00000000-0004-0000-0000-00004B000000}"/>
    <hyperlink ref="D13" location="'2.2'!A1" display="Transações com Cartões de Crédito por Modalidade" xr:uid="{00000000-0004-0000-0000-00004C000000}"/>
    <hyperlink ref="D14" location="'2.3'!A1" display="Transações com Cartões de Crédito por Categoria de Produto" xr:uid="{00000000-0004-0000-0000-00004D000000}"/>
    <hyperlink ref="D15" location="'2.4'!A1" display="Percentual de Transações com Cartões de Crédito por Forma de Captura " xr:uid="{00000000-0004-0000-0000-00004E000000}"/>
    <hyperlink ref="D16" location="'2.5'!A1" display="Percentual de Transações com Cartões de Crédito por Parcelamento" xr:uid="{00000000-0004-0000-0000-00004F000000}"/>
    <hyperlink ref="D17" location="'2.6'!A1" display="Quantidade de Transações com Cartões de Débito por Arranjo de Pagamento" xr:uid="{00000000-0004-0000-0000-000050000000}"/>
    <hyperlink ref="D18" location="'2.7'!A1" display="Percentual de Transações com Cartões de Débito por Forma de Captura" xr:uid="{00000000-0004-0000-0000-000051000000}"/>
    <hyperlink ref="D21" location="'3.1'!A1" display="Cartões de Crédito - Taxa de Desconto Média (%)" xr:uid="{00000000-0004-0000-0000-000052000000}"/>
    <hyperlink ref="D22" location="'3.2'!A1" display="Cartões de Crédito - Taxa de Desconto Média - Parcela Única (%)" xr:uid="{00000000-0004-0000-0000-000053000000}"/>
    <hyperlink ref="D23" location="'3.3'!A1" display="Cartões de Débito - Taxa de Desconto Média (%)" xr:uid="{00000000-0004-0000-0000-000054000000}"/>
    <hyperlink ref="D27" location="'4.1'!A1" display="Valor Médio da Tarifa de Anuidade (R$)" xr:uid="{00000000-0004-0000-0000-000055000000}"/>
    <hyperlink ref="D28" location="'4.2'!A1" display="Valor Médio da Tarifa de Anuidade - Visa - Principais Produtos (R$)" xr:uid="{00000000-0004-0000-0000-000056000000}"/>
    <hyperlink ref="D29" location="'4.3'!A1" display="Valor Médio da Tarifa de Anuidade - MasterCard - Principais Produtos (R$)" xr:uid="{00000000-0004-0000-0000-000057000000}"/>
    <hyperlink ref="D31" location="'5.1'!A1" display="Quantidade de Estabelecimentos Ativos por Credenciador - Crédito" xr:uid="{00000000-0004-0000-0000-000058000000}"/>
    <hyperlink ref="D33" location="'6.1'!A1" display="Uso dos Instrumentos de Pagamento no País (Qtde)" xr:uid="{00000000-0004-0000-0000-000059000000}"/>
    <hyperlink ref="D34" location="'6.2'!A1" display="Uso dos Instrumentos de Pagamento no Pais (Vlr)" xr:uid="{00000000-0004-0000-0000-00005A000000}"/>
    <hyperlink ref="D37" location="'7.1'!A1" display="Rede de Terminais ATM por Tipo de Acesso e de Localização" xr:uid="{00000000-0004-0000-0000-00005B000000}"/>
    <hyperlink ref="D38" location="'7.2'!A1" display="Distribuição dos Terminais ATM por Unidade da Federação" xr:uid="{00000000-0004-0000-0000-00005C000000}"/>
    <hyperlink ref="D39" location="'7.3'!A1" display="Transações em Rede de Terminais ATM por Tipo de Acesso" xr:uid="{00000000-0004-0000-0000-00005D000000}"/>
    <hyperlink ref="D40" location="'7.4'!A1" display="Transações em Rede de ATM em Terminais de Acesso Aberto" xr:uid="{00000000-0004-0000-0000-00005E000000}"/>
    <hyperlink ref="D41" location="'7.5'!A1" display="Rede de Terminais ATM" xr:uid="{00000000-0004-0000-0000-00005F000000}"/>
    <hyperlink ref="D43" location="'8.1'!A1" display="Transações por Acesso Remoto" xr:uid="{00000000-0004-0000-0000-000060000000}"/>
    <hyperlink ref="D44" location="'8.2'!A1" display="Transações por Acesso Remoto" xr:uid="{00000000-0004-0000-0000-000061000000}"/>
    <hyperlink ref="D45" location="'8.3'!A1" display="Transações por Canais de Acesso" xr:uid="{00000000-0004-0000-0000-000062000000}"/>
    <hyperlink ref="D46" location="'8.4'!A1" display="Transações por Canais de Acesso - Pagamento de Conta/Tributo e Transferência de Crédito" xr:uid="{00000000-0004-0000-0000-000063000000}"/>
    <hyperlink ref="D47" location="'8.5'!A1" display="Quantidade de transações por Canal de Acesso e por Tipo de Operação (mil)" xr:uid="{00000000-0004-0000-0000-000064000000}"/>
    <hyperlink ref="C35" location="'6.3'!A1" display="Oper. Intrabancárias" xr:uid="{00000000-0004-0000-0000-000065000000}"/>
    <hyperlink ref="B35" location="'6.3'!A1" display="6.3" xr:uid="{00000000-0004-0000-0000-000066000000}"/>
    <hyperlink ref="D35" location="'6.3'!A1" display="Operações Intrabancárias" xr:uid="{00000000-0004-0000-0000-000067000000}"/>
    <hyperlink ref="C25" location="'3.5'!A1" display="Tar. Intercam Deb" xr:uid="{00000000-0004-0000-0000-000068000000}"/>
    <hyperlink ref="D25" location="'3.5'!A1" display="Cartão de Débito - Tarifa de Intercâmbio Média por Produto e Captura (%)" xr:uid="{00000000-0004-0000-0000-000069000000}"/>
    <hyperlink ref="B25" location="'3.5'!A1" display="3.5" xr:uid="{00000000-0004-0000-0000-00006A000000}"/>
    <hyperlink ref="D24" location="'3.4'!A1" display="Cartão de Crédito - Tarifa de Intercâmbio Média por Produto" xr:uid="{00000000-0004-0000-0000-00006B000000}"/>
    <hyperlink ref="C49" location="'9.1'!A1" display="Prog. Recompensas" xr:uid="{00000000-0004-0000-0000-00006C000000}"/>
    <hyperlink ref="D49" location="'9.1'!A1" display="Gastos com Programas de Recompensas pelos Emissores de Cartões" xr:uid="{00000000-0004-0000-0000-00006D000000}"/>
    <hyperlink ref="B49" location="'9.1'!A1" display="9.1" xr:uid="{00000000-0004-0000-0000-00006E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0"/>
  <dimension ref="A1:AB82"/>
  <sheetViews>
    <sheetView showGridLines="0" zoomScale="120" zoomScaleNormal="120" workbookViewId="0">
      <pane ySplit="4" topLeftCell="A17" activePane="bottomLeft" state="frozen"/>
      <selection pane="bottomLeft" activeCell="C46" sqref="C46"/>
    </sheetView>
  </sheetViews>
  <sheetFormatPr defaultColWidth="9.33203125" defaultRowHeight="13.2" x14ac:dyDescent="0.25"/>
  <cols>
    <col min="1" max="1" width="8.77734375" style="6" customWidth="1"/>
    <col min="2" max="2" width="10.77734375" style="6" customWidth="1"/>
    <col min="3" max="7" width="16.77734375" style="6" customWidth="1"/>
    <col min="8" max="8" width="14.77734375" style="6" bestFit="1" customWidth="1"/>
    <col min="9" max="9" width="8.77734375" style="6" customWidth="1"/>
    <col min="10" max="10" width="10.77734375" style="6" customWidth="1"/>
    <col min="11" max="15" width="16.77734375" style="6" customWidth="1"/>
    <col min="16" max="16" width="15.77734375" style="6" customWidth="1"/>
    <col min="17" max="18" width="15.109375" style="6" bestFit="1" customWidth="1"/>
    <col min="19" max="19" width="13.109375" style="6" bestFit="1" customWidth="1"/>
    <col min="20" max="20" width="11.109375" style="6" bestFit="1" customWidth="1"/>
    <col min="21" max="23" width="12.109375" style="6" bestFit="1" customWidth="1"/>
    <col min="24" max="24" width="10.109375" style="6" bestFit="1" customWidth="1"/>
    <col min="25" max="16384" width="9.33203125" style="6"/>
  </cols>
  <sheetData>
    <row r="1" spans="1:28" s="10" customFormat="1" ht="15" customHeight="1" x14ac:dyDescent="0.25">
      <c r="A1" s="5" t="s">
        <v>133</v>
      </c>
      <c r="B1" s="5"/>
      <c r="C1" s="9"/>
      <c r="D1" s="9"/>
      <c r="I1" s="5"/>
      <c r="J1" s="5"/>
      <c r="K1" s="9"/>
      <c r="L1" s="9"/>
      <c r="O1" s="234" t="s">
        <v>205</v>
      </c>
    </row>
    <row r="2" spans="1:28" ht="12.75" customHeight="1" x14ac:dyDescent="0.25">
      <c r="A2" s="5"/>
      <c r="B2" s="5"/>
      <c r="C2" s="7"/>
      <c r="D2" s="7"/>
      <c r="I2" s="5"/>
      <c r="J2" s="5"/>
      <c r="K2" s="7"/>
      <c r="L2" s="7"/>
    </row>
    <row r="3" spans="1:28" ht="12.75" customHeight="1" x14ac:dyDescent="0.25">
      <c r="A3" s="62" t="s">
        <v>126</v>
      </c>
      <c r="B3" s="57"/>
      <c r="C3" s="57"/>
      <c r="D3" s="57"/>
      <c r="E3" s="57"/>
      <c r="F3" s="57"/>
      <c r="G3" s="57"/>
      <c r="I3" s="62" t="s">
        <v>327</v>
      </c>
      <c r="J3" s="57"/>
      <c r="K3" s="57"/>
      <c r="L3" s="57"/>
      <c r="M3" s="57"/>
      <c r="N3" s="57"/>
      <c r="O3" s="57"/>
    </row>
    <row r="4" spans="1:28" ht="12.75" customHeight="1" x14ac:dyDescent="0.25">
      <c r="A4" s="28" t="s">
        <v>0</v>
      </c>
      <c r="B4" s="28" t="s">
        <v>1</v>
      </c>
      <c r="C4" s="29" t="s">
        <v>16</v>
      </c>
      <c r="D4" s="29" t="s">
        <v>17</v>
      </c>
      <c r="E4" s="29" t="s">
        <v>18</v>
      </c>
      <c r="F4" s="29" t="s">
        <v>19</v>
      </c>
      <c r="G4" s="31" t="s">
        <v>107</v>
      </c>
      <c r="I4" s="28" t="s">
        <v>0</v>
      </c>
      <c r="J4" s="28" t="s">
        <v>1</v>
      </c>
      <c r="K4" s="29" t="s">
        <v>16</v>
      </c>
      <c r="L4" s="29" t="s">
        <v>17</v>
      </c>
      <c r="M4" s="29" t="s">
        <v>18</v>
      </c>
      <c r="N4" s="29" t="s">
        <v>19</v>
      </c>
      <c r="O4" s="31" t="s">
        <v>107</v>
      </c>
    </row>
    <row r="5" spans="1:28" ht="15" customHeight="1" x14ac:dyDescent="0.25">
      <c r="A5" s="1" t="s">
        <v>307</v>
      </c>
      <c r="B5" s="2" t="s">
        <v>5</v>
      </c>
      <c r="C5" s="3">
        <v>13913515</v>
      </c>
      <c r="D5" s="3">
        <v>70667587</v>
      </c>
      <c r="E5" s="3">
        <v>111906917</v>
      </c>
      <c r="F5" s="3">
        <v>445592831</v>
      </c>
      <c r="G5" s="22">
        <v>2513888</v>
      </c>
      <c r="I5" s="1" t="s">
        <v>307</v>
      </c>
      <c r="J5" s="2" t="s">
        <v>5</v>
      </c>
      <c r="K5" s="55">
        <v>2850102089.4699998</v>
      </c>
      <c r="L5" s="55">
        <v>8810190859.0400009</v>
      </c>
      <c r="M5" s="55">
        <v>12409784721.42</v>
      </c>
      <c r="N5" s="55">
        <v>34078808496.099998</v>
      </c>
      <c r="O5" s="22">
        <v>331294422.55000001</v>
      </c>
      <c r="P5"/>
      <c r="Q5"/>
      <c r="R5"/>
      <c r="S5"/>
      <c r="T5"/>
      <c r="U5"/>
      <c r="V5"/>
      <c r="W5"/>
      <c r="X5"/>
      <c r="Y5"/>
      <c r="Z5"/>
      <c r="AA5"/>
      <c r="AB5"/>
    </row>
    <row r="6" spans="1:28" ht="15" customHeight="1" x14ac:dyDescent="0.25">
      <c r="A6" s="7" t="s">
        <v>168</v>
      </c>
      <c r="B6" s="2" t="s">
        <v>6</v>
      </c>
      <c r="C6" s="3">
        <v>15301602</v>
      </c>
      <c r="D6" s="3">
        <v>75997662</v>
      </c>
      <c r="E6" s="3">
        <v>122244507</v>
      </c>
      <c r="F6" s="3">
        <v>471537248</v>
      </c>
      <c r="G6" s="22">
        <v>2698798</v>
      </c>
      <c r="I6" s="7" t="s">
        <v>168</v>
      </c>
      <c r="J6" s="2" t="s">
        <v>6</v>
      </c>
      <c r="K6" s="55">
        <v>3428336868.5100002</v>
      </c>
      <c r="L6" s="55">
        <v>9517000020.3500004</v>
      </c>
      <c r="M6" s="55">
        <v>13502671075.389999</v>
      </c>
      <c r="N6" s="55">
        <v>36123037013.349998</v>
      </c>
      <c r="O6" s="22">
        <v>332266589.39999998</v>
      </c>
      <c r="P6"/>
      <c r="Q6"/>
      <c r="R6"/>
      <c r="S6"/>
      <c r="T6"/>
      <c r="U6"/>
      <c r="V6"/>
      <c r="W6"/>
      <c r="X6"/>
      <c r="Y6"/>
      <c r="Z6"/>
      <c r="AA6"/>
      <c r="AB6"/>
    </row>
    <row r="7" spans="1:28" ht="15" customHeight="1" x14ac:dyDescent="0.25">
      <c r="A7" s="7" t="s">
        <v>168</v>
      </c>
      <c r="B7" s="2" t="s">
        <v>7</v>
      </c>
      <c r="C7" s="3">
        <v>16234034</v>
      </c>
      <c r="D7" s="3">
        <v>79223296</v>
      </c>
      <c r="E7" s="3">
        <v>130526063</v>
      </c>
      <c r="F7" s="3">
        <v>475751457</v>
      </c>
      <c r="G7" s="22">
        <v>2712118</v>
      </c>
      <c r="I7" s="7" t="s">
        <v>168</v>
      </c>
      <c r="J7" s="2" t="s">
        <v>7</v>
      </c>
      <c r="K7" s="55">
        <v>4039354432.5599999</v>
      </c>
      <c r="L7" s="55">
        <v>9845785631.5400009</v>
      </c>
      <c r="M7" s="55">
        <v>14195989455.809999</v>
      </c>
      <c r="N7" s="55">
        <v>36889385124.690002</v>
      </c>
      <c r="O7" s="22">
        <v>305298676.70999998</v>
      </c>
      <c r="P7"/>
      <c r="Q7"/>
      <c r="R7"/>
      <c r="S7"/>
      <c r="T7"/>
      <c r="U7"/>
      <c r="V7"/>
      <c r="W7"/>
      <c r="X7"/>
      <c r="Y7"/>
      <c r="Z7"/>
      <c r="AA7"/>
      <c r="AB7"/>
    </row>
    <row r="8" spans="1:28" ht="15" customHeight="1" x14ac:dyDescent="0.25">
      <c r="A8" s="7" t="s">
        <v>168</v>
      </c>
      <c r="B8" s="2" t="s">
        <v>8</v>
      </c>
      <c r="C8" s="3">
        <v>16845309</v>
      </c>
      <c r="D8" s="3">
        <v>93634764</v>
      </c>
      <c r="E8" s="3">
        <v>148352606</v>
      </c>
      <c r="F8" s="3">
        <v>510471039</v>
      </c>
      <c r="G8" s="22">
        <v>1954031</v>
      </c>
      <c r="I8" s="7" t="s">
        <v>168</v>
      </c>
      <c r="J8" s="2" t="s">
        <v>8</v>
      </c>
      <c r="K8" s="55">
        <v>4415995624.3500004</v>
      </c>
      <c r="L8" s="55">
        <v>12163830820.01</v>
      </c>
      <c r="M8" s="55">
        <v>16977788166.299999</v>
      </c>
      <c r="N8" s="55">
        <v>42252641055.480003</v>
      </c>
      <c r="O8" s="22">
        <v>235525597.38999999</v>
      </c>
      <c r="P8"/>
      <c r="Q8"/>
      <c r="R8"/>
      <c r="S8"/>
      <c r="T8"/>
      <c r="U8"/>
      <c r="V8"/>
      <c r="W8"/>
      <c r="X8"/>
      <c r="Y8"/>
      <c r="Z8"/>
      <c r="AA8"/>
      <c r="AB8"/>
    </row>
    <row r="9" spans="1:28" ht="15" customHeight="1" x14ac:dyDescent="0.25">
      <c r="A9" s="1" t="s">
        <v>308</v>
      </c>
      <c r="B9" s="2" t="s">
        <v>5</v>
      </c>
      <c r="C9" s="3">
        <v>15657348</v>
      </c>
      <c r="D9" s="3">
        <v>93237435</v>
      </c>
      <c r="E9" s="3">
        <v>142283283</v>
      </c>
      <c r="F9" s="3">
        <v>494690044</v>
      </c>
      <c r="G9" s="22">
        <v>2306243</v>
      </c>
      <c r="I9" s="1" t="s">
        <v>308</v>
      </c>
      <c r="J9" s="2" t="s">
        <v>5</v>
      </c>
      <c r="K9" s="55">
        <v>4225758925.5599999</v>
      </c>
      <c r="L9" s="55">
        <v>12114049739.4</v>
      </c>
      <c r="M9" s="55">
        <v>16150199774.450001</v>
      </c>
      <c r="N9" s="55">
        <v>40326591897.660004</v>
      </c>
      <c r="O9" s="22">
        <v>276776199.99000001</v>
      </c>
      <c r="P9"/>
      <c r="Q9"/>
      <c r="R9"/>
      <c r="S9"/>
      <c r="T9"/>
      <c r="U9"/>
      <c r="V9"/>
      <c r="W9"/>
      <c r="X9"/>
      <c r="Y9"/>
      <c r="Z9"/>
      <c r="AA9"/>
      <c r="AB9"/>
    </row>
    <row r="10" spans="1:28" ht="15" customHeight="1" x14ac:dyDescent="0.25">
      <c r="A10" s="7" t="s">
        <v>168</v>
      </c>
      <c r="B10" s="2" t="s">
        <v>6</v>
      </c>
      <c r="C10" s="3">
        <v>17207030</v>
      </c>
      <c r="D10" s="3">
        <v>102119334</v>
      </c>
      <c r="E10" s="3">
        <v>151017131</v>
      </c>
      <c r="F10" s="3">
        <v>526623434</v>
      </c>
      <c r="G10" s="22">
        <v>2058136</v>
      </c>
      <c r="I10" s="7" t="s">
        <v>168</v>
      </c>
      <c r="J10" s="2" t="s">
        <v>6</v>
      </c>
      <c r="K10" s="55">
        <v>4833446561.1000004</v>
      </c>
      <c r="L10" s="55">
        <v>13196774145.49</v>
      </c>
      <c r="M10" s="55">
        <v>16969714801.16</v>
      </c>
      <c r="N10" s="55">
        <v>43106607489.639999</v>
      </c>
      <c r="O10" s="22">
        <v>282009446.30000001</v>
      </c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ht="15" customHeight="1" x14ac:dyDescent="0.25">
      <c r="A11" s="7" t="s">
        <v>168</v>
      </c>
      <c r="B11" s="2" t="s">
        <v>7</v>
      </c>
      <c r="C11" s="3">
        <v>17896767</v>
      </c>
      <c r="D11" s="3">
        <v>113988989</v>
      </c>
      <c r="E11" s="3">
        <v>156804229</v>
      </c>
      <c r="F11" s="3">
        <v>547034296</v>
      </c>
      <c r="G11" s="22">
        <v>2011955</v>
      </c>
      <c r="I11" s="7" t="s">
        <v>168</v>
      </c>
      <c r="J11" s="2" t="s">
        <v>7</v>
      </c>
      <c r="K11" s="55">
        <v>5129297934.9200001</v>
      </c>
      <c r="L11" s="55">
        <v>14786504800.5</v>
      </c>
      <c r="M11" s="55">
        <v>17807185797.32</v>
      </c>
      <c r="N11" s="55">
        <v>45246460532.019997</v>
      </c>
      <c r="O11" s="22">
        <v>281562588.44</v>
      </c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15" customHeight="1" x14ac:dyDescent="0.25">
      <c r="A12" s="7" t="s">
        <v>168</v>
      </c>
      <c r="B12" s="2" t="s">
        <v>8</v>
      </c>
      <c r="C12" s="3">
        <v>20463630</v>
      </c>
      <c r="D12" s="3">
        <v>134474173</v>
      </c>
      <c r="E12" s="3">
        <v>171769723</v>
      </c>
      <c r="F12" s="3">
        <v>600412891</v>
      </c>
      <c r="G12" s="22">
        <v>2389665</v>
      </c>
      <c r="I12" s="7" t="s">
        <v>168</v>
      </c>
      <c r="J12" s="2" t="s">
        <v>8</v>
      </c>
      <c r="K12" s="55">
        <v>6195944831.9499998</v>
      </c>
      <c r="L12" s="55">
        <v>18216311789.52</v>
      </c>
      <c r="M12" s="55">
        <v>20384410791.540001</v>
      </c>
      <c r="N12" s="55">
        <v>52222659928.029999</v>
      </c>
      <c r="O12" s="22">
        <v>343305860.88999999</v>
      </c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15" customHeight="1" x14ac:dyDescent="0.25">
      <c r="A13" s="1" t="s">
        <v>309</v>
      </c>
      <c r="B13" s="2" t="s">
        <v>5</v>
      </c>
      <c r="C13" s="3">
        <v>18925158</v>
      </c>
      <c r="D13" s="3">
        <v>131942428</v>
      </c>
      <c r="E13" s="3">
        <v>158156783</v>
      </c>
      <c r="F13" s="3">
        <v>557318680</v>
      </c>
      <c r="G13" s="22">
        <v>1959276</v>
      </c>
      <c r="I13" s="1" t="s">
        <v>309</v>
      </c>
      <c r="J13" s="2" t="s">
        <v>5</v>
      </c>
      <c r="K13" s="55">
        <v>5518335114.9099998</v>
      </c>
      <c r="L13" s="55">
        <v>17512393435.380001</v>
      </c>
      <c r="M13" s="55">
        <v>18628890005.400002</v>
      </c>
      <c r="N13" s="55">
        <v>47211262804.220001</v>
      </c>
      <c r="O13" s="22">
        <v>293678149.47000003</v>
      </c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15" customHeight="1" x14ac:dyDescent="0.25">
      <c r="A14" s="7" t="s">
        <v>168</v>
      </c>
      <c r="B14" s="2" t="s">
        <v>6</v>
      </c>
      <c r="C14" s="3">
        <v>22150506</v>
      </c>
      <c r="D14" s="3">
        <v>144783791</v>
      </c>
      <c r="E14" s="3">
        <v>172090039</v>
      </c>
      <c r="F14" s="3">
        <v>616569632</v>
      </c>
      <c r="G14" s="22">
        <v>2723328</v>
      </c>
      <c r="I14" s="7" t="s">
        <v>168</v>
      </c>
      <c r="J14" s="2" t="s">
        <v>6</v>
      </c>
      <c r="K14" s="55">
        <v>6720006247.0699997</v>
      </c>
      <c r="L14" s="55">
        <v>19356182771.349998</v>
      </c>
      <c r="M14" s="55">
        <v>20202507425.880001</v>
      </c>
      <c r="N14" s="55">
        <v>52160671138.010002</v>
      </c>
      <c r="O14" s="22">
        <v>315077810.32999998</v>
      </c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ht="15" customHeight="1" x14ac:dyDescent="0.25">
      <c r="A15" s="7" t="s">
        <v>168</v>
      </c>
      <c r="B15" s="2" t="s">
        <v>7</v>
      </c>
      <c r="C15" s="3">
        <v>24152819</v>
      </c>
      <c r="D15" s="3">
        <v>155701518</v>
      </c>
      <c r="E15" s="3">
        <v>176501294</v>
      </c>
      <c r="F15" s="3">
        <v>627846975</v>
      </c>
      <c r="G15" s="22">
        <v>2077041</v>
      </c>
      <c r="I15" s="7" t="s">
        <v>168</v>
      </c>
      <c r="J15" s="2" t="s">
        <v>7</v>
      </c>
      <c r="K15" s="55">
        <v>7531120653.3100004</v>
      </c>
      <c r="L15" s="55">
        <v>21116136763.23</v>
      </c>
      <c r="M15" s="55">
        <v>21051963766.970001</v>
      </c>
      <c r="N15" s="55">
        <v>54073617436.080002</v>
      </c>
      <c r="O15" s="22">
        <v>311899227.56999999</v>
      </c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15" customHeight="1" x14ac:dyDescent="0.25">
      <c r="A16" s="7" t="s">
        <v>168</v>
      </c>
      <c r="B16" s="2" t="s">
        <v>8</v>
      </c>
      <c r="C16" s="3">
        <v>24157834</v>
      </c>
      <c r="D16" s="3">
        <v>165701645</v>
      </c>
      <c r="E16" s="3">
        <v>203087729</v>
      </c>
      <c r="F16" s="3">
        <v>628596475</v>
      </c>
      <c r="G16" s="22">
        <v>1739292</v>
      </c>
      <c r="I16" s="7" t="s">
        <v>168</v>
      </c>
      <c r="J16" s="2" t="s">
        <v>8</v>
      </c>
      <c r="K16" s="55">
        <v>7903690656.5100002</v>
      </c>
      <c r="L16" s="55">
        <v>21771586942.68</v>
      </c>
      <c r="M16" s="55">
        <v>23479704694.869999</v>
      </c>
      <c r="N16" s="55">
        <v>55188019159.440002</v>
      </c>
      <c r="O16" s="22">
        <v>291133349.60000002</v>
      </c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15" customHeight="1" x14ac:dyDescent="0.25">
      <c r="A17" s="1" t="s">
        <v>310</v>
      </c>
      <c r="B17" s="2" t="s">
        <v>5</v>
      </c>
      <c r="C17" s="3">
        <v>23748889</v>
      </c>
      <c r="D17" s="3">
        <v>169622041</v>
      </c>
      <c r="E17" s="3">
        <v>193392688</v>
      </c>
      <c r="F17" s="3">
        <v>589985408</v>
      </c>
      <c r="G17" s="22">
        <v>1641481</v>
      </c>
      <c r="I17" s="1" t="s">
        <v>310</v>
      </c>
      <c r="J17" s="2" t="s">
        <v>5</v>
      </c>
      <c r="K17" s="55">
        <v>7272337785.3800001</v>
      </c>
      <c r="L17" s="55">
        <v>23098763374.84</v>
      </c>
      <c r="M17" s="55">
        <v>23070128267.290001</v>
      </c>
      <c r="N17" s="55">
        <v>51801492084.739998</v>
      </c>
      <c r="O17" s="22">
        <v>258251164.16</v>
      </c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15" customHeight="1" x14ac:dyDescent="0.25">
      <c r="A18" s="7" t="s">
        <v>168</v>
      </c>
      <c r="B18" s="2" t="s">
        <v>6</v>
      </c>
      <c r="C18" s="3">
        <v>27243219</v>
      </c>
      <c r="D18" s="3">
        <v>180580825</v>
      </c>
      <c r="E18" s="3">
        <v>205170493</v>
      </c>
      <c r="F18" s="3">
        <v>625580885</v>
      </c>
      <c r="G18" s="22">
        <v>1713100</v>
      </c>
      <c r="I18" s="7" t="s">
        <v>168</v>
      </c>
      <c r="J18" s="2" t="s">
        <v>6</v>
      </c>
      <c r="K18" s="55">
        <v>8420316108.8800001</v>
      </c>
      <c r="L18" s="55">
        <v>24736047224.619999</v>
      </c>
      <c r="M18" s="55">
        <v>24539965718.639999</v>
      </c>
      <c r="N18" s="55">
        <v>54784853884.809998</v>
      </c>
      <c r="O18" s="22">
        <v>300123233.19999999</v>
      </c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15" customHeight="1" x14ac:dyDescent="0.25">
      <c r="A19" s="7" t="s">
        <v>168</v>
      </c>
      <c r="B19" s="2" t="s">
        <v>7</v>
      </c>
      <c r="C19" s="3">
        <v>28513805</v>
      </c>
      <c r="D19" s="3">
        <v>187581428</v>
      </c>
      <c r="E19" s="3">
        <v>207535924</v>
      </c>
      <c r="F19" s="3">
        <v>621905875</v>
      </c>
      <c r="G19" s="22">
        <v>1667673</v>
      </c>
      <c r="I19" s="7" t="s">
        <v>168</v>
      </c>
      <c r="J19" s="2" t="s">
        <v>7</v>
      </c>
      <c r="K19" s="55">
        <v>8654502270.9500008</v>
      </c>
      <c r="L19" s="55">
        <v>25936211694.549999</v>
      </c>
      <c r="M19" s="55">
        <v>25254245270.470001</v>
      </c>
      <c r="N19" s="55">
        <v>55182224312.150002</v>
      </c>
      <c r="O19" s="22">
        <v>272061693.91000003</v>
      </c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15" customHeight="1" x14ac:dyDescent="0.25">
      <c r="A20" s="7" t="s">
        <v>168</v>
      </c>
      <c r="B20" s="2" t="s">
        <v>8</v>
      </c>
      <c r="C20" s="3">
        <v>32025349</v>
      </c>
      <c r="D20" s="3">
        <v>214235770</v>
      </c>
      <c r="E20" s="3">
        <v>231091847</v>
      </c>
      <c r="F20" s="3">
        <v>683232591</v>
      </c>
      <c r="G20" s="22">
        <v>1616483</v>
      </c>
      <c r="I20" s="7" t="s">
        <v>168</v>
      </c>
      <c r="J20" s="2" t="s">
        <v>8</v>
      </c>
      <c r="K20" s="55">
        <v>9467762742.7800007</v>
      </c>
      <c r="L20" s="55">
        <v>30505018591.52</v>
      </c>
      <c r="M20" s="55">
        <v>29019248671.189999</v>
      </c>
      <c r="N20" s="55">
        <v>63061476304.129997</v>
      </c>
      <c r="O20" s="22">
        <v>272168985.47000003</v>
      </c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15" customHeight="1" x14ac:dyDescent="0.25">
      <c r="A21" s="1" t="s">
        <v>312</v>
      </c>
      <c r="B21" s="2" t="s">
        <v>5</v>
      </c>
      <c r="C21" s="3">
        <v>28073414</v>
      </c>
      <c r="D21" s="3">
        <v>200737939</v>
      </c>
      <c r="E21" s="3">
        <v>212089357</v>
      </c>
      <c r="F21" s="3">
        <v>634765498</v>
      </c>
      <c r="G21" s="22">
        <v>1393756</v>
      </c>
      <c r="I21" s="1" t="s">
        <v>312</v>
      </c>
      <c r="J21" s="2" t="s">
        <v>5</v>
      </c>
      <c r="K21" s="55">
        <v>8120129482.1899996</v>
      </c>
      <c r="L21" s="55">
        <v>28067175905.959999</v>
      </c>
      <c r="M21" s="55">
        <v>25981270500.970001</v>
      </c>
      <c r="N21" s="55">
        <v>55914248112.949997</v>
      </c>
      <c r="O21" s="22">
        <v>237089280.16999999</v>
      </c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15" customHeight="1" x14ac:dyDescent="0.25">
      <c r="A22" s="7" t="s">
        <v>168</v>
      </c>
      <c r="B22" s="2" t="s">
        <v>6</v>
      </c>
      <c r="C22" s="3">
        <v>33527951</v>
      </c>
      <c r="D22" s="3">
        <v>219904191</v>
      </c>
      <c r="E22" s="3">
        <v>231542937</v>
      </c>
      <c r="F22" s="3">
        <v>680039488</v>
      </c>
      <c r="G22" s="22">
        <v>1495751</v>
      </c>
      <c r="I22" s="7" t="s">
        <v>168</v>
      </c>
      <c r="J22" s="2" t="s">
        <v>6</v>
      </c>
      <c r="K22" s="55">
        <v>9651770382.5400009</v>
      </c>
      <c r="L22" s="55">
        <v>30869936693.709999</v>
      </c>
      <c r="M22" s="55">
        <v>28103123490.330002</v>
      </c>
      <c r="N22" s="55">
        <v>60883818268.190002</v>
      </c>
      <c r="O22" s="22">
        <v>247356794.34999999</v>
      </c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ht="15" customHeight="1" x14ac:dyDescent="0.25">
      <c r="A23" s="7" t="s">
        <v>168</v>
      </c>
      <c r="B23" s="2" t="s">
        <v>7</v>
      </c>
      <c r="C23" s="3">
        <v>35645236</v>
      </c>
      <c r="D23" s="3">
        <v>233586219</v>
      </c>
      <c r="E23" s="3">
        <v>241631272</v>
      </c>
      <c r="F23" s="3">
        <v>700337532</v>
      </c>
      <c r="G23" s="22">
        <v>4151265</v>
      </c>
      <c r="I23" s="7" t="s">
        <v>168</v>
      </c>
      <c r="J23" s="2" t="s">
        <v>7</v>
      </c>
      <c r="K23" s="55">
        <v>10308467365.059999</v>
      </c>
      <c r="L23" s="55">
        <v>32573372715.310001</v>
      </c>
      <c r="M23" s="55">
        <v>29205673380.139999</v>
      </c>
      <c r="N23" s="55">
        <v>63316705130.480003</v>
      </c>
      <c r="O23" s="22">
        <v>598528629.71000004</v>
      </c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ht="15" customHeight="1" x14ac:dyDescent="0.25">
      <c r="A24" s="6" t="s">
        <v>168</v>
      </c>
      <c r="B24" s="2" t="s">
        <v>8</v>
      </c>
      <c r="C24" s="3">
        <v>38349280</v>
      </c>
      <c r="D24" s="3">
        <v>246588519</v>
      </c>
      <c r="E24" s="3">
        <v>255763552</v>
      </c>
      <c r="F24" s="3">
        <v>720185714</v>
      </c>
      <c r="G24" s="22">
        <v>4558274</v>
      </c>
      <c r="H24" s="128"/>
      <c r="I24" s="6" t="s">
        <v>168</v>
      </c>
      <c r="J24" s="2" t="s">
        <v>8</v>
      </c>
      <c r="K24" s="55">
        <v>11125609543.4</v>
      </c>
      <c r="L24" s="55">
        <v>35940582760.720001</v>
      </c>
      <c r="M24" s="55">
        <v>32582464957.41</v>
      </c>
      <c r="N24" s="55">
        <v>69258249405.020004</v>
      </c>
      <c r="O24" s="22">
        <v>718175642.63999999</v>
      </c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ht="15" customHeight="1" x14ac:dyDescent="0.25">
      <c r="A25" s="1" t="s">
        <v>313</v>
      </c>
      <c r="B25" s="2" t="s">
        <v>5</v>
      </c>
      <c r="C25" s="3">
        <v>38492489</v>
      </c>
      <c r="D25" s="3">
        <v>258299674</v>
      </c>
      <c r="E25" s="3">
        <v>278099195</v>
      </c>
      <c r="F25" s="3">
        <v>702140136</v>
      </c>
      <c r="G25" s="22">
        <v>4208251</v>
      </c>
      <c r="I25" s="1" t="s">
        <v>313</v>
      </c>
      <c r="J25" s="2" t="s">
        <v>5</v>
      </c>
      <c r="K25" s="55">
        <v>10295134388.870001</v>
      </c>
      <c r="L25" s="55">
        <v>34653544559.830002</v>
      </c>
      <c r="M25" s="55">
        <v>30731762225.98</v>
      </c>
      <c r="N25" s="55">
        <v>63163485782.93</v>
      </c>
      <c r="O25" s="22">
        <v>643774945.65999997</v>
      </c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ht="15" customHeight="1" x14ac:dyDescent="0.25">
      <c r="A26" s="7" t="s">
        <v>168</v>
      </c>
      <c r="B26" s="2" t="s">
        <v>6</v>
      </c>
      <c r="C26" s="3">
        <v>42175062</v>
      </c>
      <c r="D26" s="3">
        <v>267711609</v>
      </c>
      <c r="E26" s="3">
        <v>286405434</v>
      </c>
      <c r="F26" s="3">
        <v>721488692</v>
      </c>
      <c r="G26" s="22">
        <v>4678186</v>
      </c>
      <c r="I26" s="7" t="s">
        <v>168</v>
      </c>
      <c r="J26" s="2" t="s">
        <v>6</v>
      </c>
      <c r="K26" s="55">
        <v>11073249144.139999</v>
      </c>
      <c r="L26" s="55">
        <v>35693804900.330002</v>
      </c>
      <c r="M26" s="55">
        <v>31224414350.77</v>
      </c>
      <c r="N26" s="55">
        <v>64753294801.989998</v>
      </c>
      <c r="O26" s="22">
        <v>806762485.84000003</v>
      </c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ht="15" customHeight="1" x14ac:dyDescent="0.25">
      <c r="A27" s="7" t="s">
        <v>168</v>
      </c>
      <c r="B27" s="2" t="s">
        <v>7</v>
      </c>
      <c r="C27" s="3">
        <v>43574893</v>
      </c>
      <c r="D27" s="3">
        <v>265182620</v>
      </c>
      <c r="E27" s="3">
        <v>259070692</v>
      </c>
      <c r="F27" s="3">
        <v>718002112</v>
      </c>
      <c r="G27" s="22">
        <v>6799523</v>
      </c>
      <c r="I27" s="7" t="s">
        <v>168</v>
      </c>
      <c r="J27" s="2" t="s">
        <v>7</v>
      </c>
      <c r="K27" s="55">
        <v>11633720987.360001</v>
      </c>
      <c r="L27" s="55">
        <v>37982364474.269997</v>
      </c>
      <c r="M27" s="55">
        <v>31867658927.52</v>
      </c>
      <c r="N27" s="55">
        <v>67184944479.830002</v>
      </c>
      <c r="O27" s="22">
        <v>1044484845.5700001</v>
      </c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15" customHeight="1" x14ac:dyDescent="0.25">
      <c r="A28" s="6" t="s">
        <v>168</v>
      </c>
      <c r="B28" s="2" t="s">
        <v>8</v>
      </c>
      <c r="C28" s="3">
        <v>47456100</v>
      </c>
      <c r="D28" s="3">
        <v>289824610</v>
      </c>
      <c r="E28" s="3">
        <v>265982607</v>
      </c>
      <c r="F28" s="3">
        <v>724680486</v>
      </c>
      <c r="G28" s="22">
        <v>6076133</v>
      </c>
      <c r="H28" s="128"/>
      <c r="I28" s="6" t="s">
        <v>168</v>
      </c>
      <c r="J28" s="2" t="s">
        <v>8</v>
      </c>
      <c r="K28" s="55">
        <v>12718276112.469999</v>
      </c>
      <c r="L28" s="55">
        <v>42948989757.93</v>
      </c>
      <c r="M28" s="55">
        <v>33980585878.18</v>
      </c>
      <c r="N28" s="55">
        <v>71177723179.300003</v>
      </c>
      <c r="O28" s="22">
        <v>1182293514.4300001</v>
      </c>
      <c r="P28" s="128"/>
      <c r="Q28"/>
      <c r="R28"/>
      <c r="S28"/>
      <c r="T28"/>
      <c r="U28"/>
      <c r="V28"/>
      <c r="W28"/>
      <c r="X28"/>
      <c r="Y28"/>
      <c r="Z28"/>
      <c r="AA28"/>
      <c r="AB28"/>
    </row>
    <row r="29" spans="1:28" ht="15" customHeight="1" x14ac:dyDescent="0.25">
      <c r="A29" s="1" t="s">
        <v>314</v>
      </c>
      <c r="B29" s="2" t="s">
        <v>5</v>
      </c>
      <c r="C29" s="3">
        <v>45525948</v>
      </c>
      <c r="D29" s="3">
        <v>285270495</v>
      </c>
      <c r="E29" s="3">
        <v>260096210</v>
      </c>
      <c r="F29" s="3">
        <v>703564750</v>
      </c>
      <c r="G29" s="22">
        <v>5439523</v>
      </c>
      <c r="I29" s="1" t="s">
        <v>314</v>
      </c>
      <c r="J29" s="2" t="s">
        <v>5</v>
      </c>
      <c r="K29" s="55">
        <v>10987919773.99</v>
      </c>
      <c r="L29" s="55">
        <v>41766071720.940002</v>
      </c>
      <c r="M29" s="55">
        <v>32280539176.68</v>
      </c>
      <c r="N29" s="55">
        <v>66795475567.610001</v>
      </c>
      <c r="O29" s="22">
        <v>1046852966.51</v>
      </c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ht="15" customHeight="1" x14ac:dyDescent="0.25">
      <c r="A30" s="7" t="s">
        <v>168</v>
      </c>
      <c r="B30" s="2" t="s">
        <v>6</v>
      </c>
      <c r="C30" s="3">
        <v>49948766</v>
      </c>
      <c r="D30" s="3">
        <v>299621150</v>
      </c>
      <c r="E30" s="3">
        <v>273315554</v>
      </c>
      <c r="F30" s="3">
        <v>730409320</v>
      </c>
      <c r="G30" s="22">
        <v>5813324</v>
      </c>
      <c r="I30" s="7" t="s">
        <v>168</v>
      </c>
      <c r="J30" s="2" t="s">
        <v>6</v>
      </c>
      <c r="K30" s="55">
        <v>12076382017.57</v>
      </c>
      <c r="L30" s="55">
        <v>43323946035.879997</v>
      </c>
      <c r="M30" s="55">
        <v>33154945235.84</v>
      </c>
      <c r="N30" s="55">
        <v>67876364791.389999</v>
      </c>
      <c r="O30" s="22">
        <v>1122784383.22</v>
      </c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ht="15" customHeight="1" x14ac:dyDescent="0.25">
      <c r="A31" s="7" t="s">
        <v>168</v>
      </c>
      <c r="B31" s="2" t="s">
        <v>7</v>
      </c>
      <c r="C31" s="3">
        <v>51325181</v>
      </c>
      <c r="D31" s="3">
        <v>312525175</v>
      </c>
      <c r="E31" s="3">
        <v>280016919</v>
      </c>
      <c r="F31" s="3">
        <v>741282770</v>
      </c>
      <c r="G31" s="22">
        <v>5818061</v>
      </c>
      <c r="I31" s="7" t="s">
        <v>168</v>
      </c>
      <c r="J31" s="2" t="s">
        <v>7</v>
      </c>
      <c r="K31" s="55">
        <v>12158110571.33</v>
      </c>
      <c r="L31" s="55">
        <v>44948291723.230003</v>
      </c>
      <c r="M31" s="55">
        <v>33710234710.919998</v>
      </c>
      <c r="N31" s="55">
        <v>69103043041.380005</v>
      </c>
      <c r="O31" s="22">
        <v>1082187860.5899999</v>
      </c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ht="15" customHeight="1" x14ac:dyDescent="0.25">
      <c r="A32" s="7" t="s">
        <v>168</v>
      </c>
      <c r="B32" s="2" t="s">
        <v>8</v>
      </c>
      <c r="C32" s="3">
        <v>53016154</v>
      </c>
      <c r="D32" s="3">
        <v>342070581</v>
      </c>
      <c r="E32" s="3">
        <v>299142223</v>
      </c>
      <c r="F32" s="3">
        <v>766715319</v>
      </c>
      <c r="G32" s="22">
        <v>6784719</v>
      </c>
      <c r="H32" s="128"/>
      <c r="I32" s="7" t="s">
        <v>168</v>
      </c>
      <c r="J32" s="2" t="s">
        <v>8</v>
      </c>
      <c r="K32" s="55">
        <v>12389836320.940001</v>
      </c>
      <c r="L32" s="55">
        <v>50574879291.849998</v>
      </c>
      <c r="M32" s="55">
        <v>37342984224.739998</v>
      </c>
      <c r="N32" s="55">
        <v>75220597671</v>
      </c>
      <c r="O32" s="22">
        <v>1133379178.4100001</v>
      </c>
      <c r="P32" s="128"/>
      <c r="Q32"/>
      <c r="R32"/>
      <c r="S32"/>
      <c r="T32"/>
      <c r="U32"/>
      <c r="V32"/>
      <c r="W32"/>
      <c r="X32"/>
      <c r="Y32"/>
      <c r="Z32"/>
      <c r="AA32"/>
      <c r="AB32"/>
    </row>
    <row r="33" spans="1:28" ht="15" customHeight="1" x14ac:dyDescent="0.25">
      <c r="A33" s="1" t="s">
        <v>315</v>
      </c>
      <c r="B33" s="2" t="s">
        <v>5</v>
      </c>
      <c r="C33" s="3">
        <v>48496538</v>
      </c>
      <c r="D33" s="3">
        <v>327448392</v>
      </c>
      <c r="E33" s="3">
        <v>280131987</v>
      </c>
      <c r="F33" s="3">
        <v>715765530</v>
      </c>
      <c r="G33" s="22">
        <v>5357241</v>
      </c>
      <c r="H33"/>
      <c r="I33" s="1" t="s">
        <v>315</v>
      </c>
      <c r="J33" s="2" t="s">
        <v>5</v>
      </c>
      <c r="K33" s="22">
        <v>10537194598.809999</v>
      </c>
      <c r="L33" s="22">
        <v>46896204036.419998</v>
      </c>
      <c r="M33" s="22">
        <v>33478133096.419998</v>
      </c>
      <c r="N33" s="22">
        <v>67742498522.300003</v>
      </c>
      <c r="O33" s="22">
        <v>727420622.51999998</v>
      </c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ht="15" customHeight="1" x14ac:dyDescent="0.25">
      <c r="A34" s="7" t="s">
        <v>168</v>
      </c>
      <c r="B34" s="2" t="s">
        <v>6</v>
      </c>
      <c r="C34" s="3">
        <v>52013337</v>
      </c>
      <c r="D34" s="3">
        <v>345010535</v>
      </c>
      <c r="E34" s="3">
        <v>296538651</v>
      </c>
      <c r="F34" s="3">
        <v>745034592</v>
      </c>
      <c r="G34" s="22">
        <v>5745957</v>
      </c>
      <c r="H34"/>
      <c r="I34" s="7" t="s">
        <v>168</v>
      </c>
      <c r="J34" s="2" t="s">
        <v>6</v>
      </c>
      <c r="K34" s="22">
        <v>10911526060.389999</v>
      </c>
      <c r="L34" s="22">
        <v>48365095680.480003</v>
      </c>
      <c r="M34" s="22">
        <v>34658309898.669998</v>
      </c>
      <c r="N34" s="22">
        <v>69267939814.820007</v>
      </c>
      <c r="O34" s="22">
        <v>762815247.07000005</v>
      </c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ht="15" customHeight="1" x14ac:dyDescent="0.25">
      <c r="A35" s="7" t="s">
        <v>168</v>
      </c>
      <c r="B35" s="2" t="s">
        <v>7</v>
      </c>
      <c r="C35" s="3">
        <v>55008883</v>
      </c>
      <c r="D35" s="3">
        <v>351182200</v>
      </c>
      <c r="E35" s="3">
        <v>309542946</v>
      </c>
      <c r="F35" s="3">
        <v>744581758</v>
      </c>
      <c r="G35" s="22">
        <v>6009835</v>
      </c>
      <c r="H35"/>
      <c r="I35" s="7" t="s">
        <v>168</v>
      </c>
      <c r="J35" s="2" t="s">
        <v>7</v>
      </c>
      <c r="K35" s="22">
        <v>11216633287.84</v>
      </c>
      <c r="L35" s="22">
        <v>48877927520</v>
      </c>
      <c r="M35" s="22">
        <v>35845113108.300003</v>
      </c>
      <c r="N35" s="22">
        <v>69564458790.130005</v>
      </c>
      <c r="O35" s="22">
        <v>791691053.46000004</v>
      </c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ht="15" customHeight="1" x14ac:dyDescent="0.25">
      <c r="A36" s="7" t="s">
        <v>168</v>
      </c>
      <c r="B36" s="2" t="s">
        <v>8</v>
      </c>
      <c r="C36" s="3">
        <v>58136372</v>
      </c>
      <c r="D36" s="3">
        <v>384866384</v>
      </c>
      <c r="E36" s="3">
        <v>328682856</v>
      </c>
      <c r="F36" s="3">
        <v>791820996</v>
      </c>
      <c r="G36" s="22">
        <v>6434486</v>
      </c>
      <c r="H36" s="128"/>
      <c r="I36" s="7" t="s">
        <v>168</v>
      </c>
      <c r="J36" s="2" t="s">
        <v>8</v>
      </c>
      <c r="K36" s="22">
        <v>11626228256.299999</v>
      </c>
      <c r="L36" s="22">
        <v>55316763120.620003</v>
      </c>
      <c r="M36" s="22">
        <v>39427507204.07</v>
      </c>
      <c r="N36" s="22">
        <v>77438029428.360001</v>
      </c>
      <c r="O36" s="22">
        <v>849748736.72000003</v>
      </c>
      <c r="P36" s="128"/>
      <c r="Q36"/>
      <c r="R36"/>
      <c r="S36"/>
      <c r="T36"/>
      <c r="U36"/>
      <c r="V36"/>
      <c r="W36"/>
      <c r="X36"/>
      <c r="Y36"/>
      <c r="Z36"/>
      <c r="AA36"/>
      <c r="AB36"/>
    </row>
    <row r="37" spans="1:28" ht="15" customHeight="1" x14ac:dyDescent="0.25">
      <c r="A37" s="1" t="s">
        <v>316</v>
      </c>
      <c r="B37" s="2" t="s">
        <v>5</v>
      </c>
      <c r="C37" s="22">
        <v>55740540</v>
      </c>
      <c r="D37" s="22">
        <v>373007909</v>
      </c>
      <c r="E37" s="22">
        <v>314234656</v>
      </c>
      <c r="F37" s="22">
        <v>751889100</v>
      </c>
      <c r="G37" s="22">
        <v>6030627</v>
      </c>
      <c r="H37"/>
      <c r="I37" s="1" t="s">
        <v>316</v>
      </c>
      <c r="J37" s="2" t="s">
        <v>5</v>
      </c>
      <c r="K37" s="22">
        <v>10587515559.719999</v>
      </c>
      <c r="L37" s="22">
        <v>52876295143.449997</v>
      </c>
      <c r="M37" s="22">
        <v>36534262552.68</v>
      </c>
      <c r="N37" s="22">
        <v>71283266199.710007</v>
      </c>
      <c r="O37" s="22">
        <v>763635996.91999996</v>
      </c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ht="15" customHeight="1" x14ac:dyDescent="0.25">
      <c r="A38" s="7" t="s">
        <v>168</v>
      </c>
      <c r="B38" s="2" t="s">
        <v>6</v>
      </c>
      <c r="C38" s="22">
        <v>60556286</v>
      </c>
      <c r="D38" s="22">
        <v>389187697</v>
      </c>
      <c r="E38" s="22">
        <v>326545364</v>
      </c>
      <c r="F38" s="22">
        <v>787316171</v>
      </c>
      <c r="G38" s="22">
        <v>6520981</v>
      </c>
      <c r="H38"/>
      <c r="I38" s="7" t="s">
        <v>168</v>
      </c>
      <c r="J38" s="2" t="s">
        <v>6</v>
      </c>
      <c r="K38" s="22">
        <v>11369425203.450001</v>
      </c>
      <c r="L38" s="22">
        <v>54528323239.660004</v>
      </c>
      <c r="M38" s="22">
        <v>37181269032.580002</v>
      </c>
      <c r="N38" s="22">
        <v>73341331275.089996</v>
      </c>
      <c r="O38" s="22">
        <v>838712303.5</v>
      </c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ht="15" customHeight="1" x14ac:dyDescent="0.25">
      <c r="A39" s="7" t="s">
        <v>168</v>
      </c>
      <c r="B39" s="2" t="s">
        <v>7</v>
      </c>
      <c r="C39" s="22">
        <v>65977364</v>
      </c>
      <c r="D39" s="22">
        <v>404032958</v>
      </c>
      <c r="E39" s="22">
        <v>337278719</v>
      </c>
      <c r="F39" s="22">
        <v>808021048</v>
      </c>
      <c r="G39" s="22">
        <v>7035587</v>
      </c>
      <c r="H39"/>
      <c r="I39" s="7" t="s">
        <v>168</v>
      </c>
      <c r="J39" s="2" t="s">
        <v>7</v>
      </c>
      <c r="K39" s="22">
        <v>12208534252.450001</v>
      </c>
      <c r="L39" s="22">
        <v>57239762948.089996</v>
      </c>
      <c r="M39" s="22">
        <v>38304663039.120003</v>
      </c>
      <c r="N39" s="22">
        <v>75529162143.539993</v>
      </c>
      <c r="O39" s="22">
        <v>863838530.5</v>
      </c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 ht="15" customHeight="1" x14ac:dyDescent="0.25">
      <c r="A40" s="7" t="s">
        <v>168</v>
      </c>
      <c r="B40" s="2" t="s">
        <v>8</v>
      </c>
      <c r="C40" s="22">
        <v>72572529</v>
      </c>
      <c r="D40" s="22">
        <v>421515829</v>
      </c>
      <c r="E40" s="22">
        <v>354137486</v>
      </c>
      <c r="F40" s="22">
        <v>846329940</v>
      </c>
      <c r="G40" s="22">
        <v>8400546</v>
      </c>
      <c r="H40" s="128"/>
      <c r="I40" s="7" t="s">
        <v>168</v>
      </c>
      <c r="J40" s="2" t="s">
        <v>8</v>
      </c>
      <c r="K40" s="22">
        <v>13014124433.389999</v>
      </c>
      <c r="L40" s="22">
        <v>61416811258.209999</v>
      </c>
      <c r="M40" s="22">
        <v>41284533622.93</v>
      </c>
      <c r="N40" s="22">
        <v>81556755534.990005</v>
      </c>
      <c r="O40" s="22">
        <v>1022975837.01</v>
      </c>
      <c r="P40" s="128"/>
      <c r="Q40"/>
      <c r="R40"/>
      <c r="S40"/>
      <c r="T40"/>
      <c r="U40"/>
      <c r="V40"/>
      <c r="W40"/>
      <c r="X40"/>
      <c r="Y40"/>
      <c r="Z40"/>
      <c r="AA40"/>
      <c r="AB40"/>
    </row>
    <row r="41" spans="1:28" ht="15" customHeight="1" x14ac:dyDescent="0.25">
      <c r="A41" s="1" t="s">
        <v>317</v>
      </c>
      <c r="B41" s="2" t="s">
        <v>5</v>
      </c>
      <c r="C41" s="22">
        <v>69365387</v>
      </c>
      <c r="D41" s="22">
        <v>422593517</v>
      </c>
      <c r="E41" s="22">
        <v>351595596</v>
      </c>
      <c r="F41" s="22">
        <v>805730919</v>
      </c>
      <c r="G41" s="22">
        <v>11659672</v>
      </c>
      <c r="H41" s="128"/>
      <c r="I41" s="1" t="s">
        <v>317</v>
      </c>
      <c r="J41" s="2" t="s">
        <v>5</v>
      </c>
      <c r="K41" s="22">
        <v>12183942035.17</v>
      </c>
      <c r="L41" s="22">
        <v>60643337557.260002</v>
      </c>
      <c r="M41" s="22">
        <v>39722735762.739998</v>
      </c>
      <c r="N41" s="22">
        <v>76059217439.399994</v>
      </c>
      <c r="O41" s="22">
        <v>1136478172.78</v>
      </c>
      <c r="P41" s="128"/>
      <c r="Q41"/>
      <c r="R41"/>
      <c r="S41"/>
      <c r="T41"/>
      <c r="U41"/>
      <c r="V41"/>
      <c r="W41"/>
      <c r="X41"/>
      <c r="Y41"/>
      <c r="Z41"/>
      <c r="AA41"/>
      <c r="AB41"/>
    </row>
    <row r="42" spans="1:28" ht="15" customHeight="1" x14ac:dyDescent="0.25">
      <c r="A42" s="7" t="s">
        <v>168</v>
      </c>
      <c r="B42" s="2" t="s">
        <v>6</v>
      </c>
      <c r="C42" s="22">
        <v>73395475</v>
      </c>
      <c r="D42" s="22">
        <v>436800028</v>
      </c>
      <c r="E42" s="22">
        <v>372855519</v>
      </c>
      <c r="F42" s="22">
        <v>827452354</v>
      </c>
      <c r="G42" s="22">
        <v>14082983</v>
      </c>
      <c r="H42" s="128"/>
      <c r="I42" s="7" t="s">
        <v>168</v>
      </c>
      <c r="J42" s="2" t="s">
        <v>6</v>
      </c>
      <c r="K42" s="22">
        <v>13176948579.389999</v>
      </c>
      <c r="L42" s="22">
        <v>61114263692.169998</v>
      </c>
      <c r="M42" s="22">
        <v>40895367157.690002</v>
      </c>
      <c r="N42" s="22">
        <v>76847920694.399994</v>
      </c>
      <c r="O42" s="22">
        <v>1322905614.23</v>
      </c>
      <c r="P42" s="128"/>
      <c r="Q42"/>
      <c r="R42"/>
      <c r="S42"/>
      <c r="T42"/>
      <c r="U42"/>
      <c r="V42"/>
      <c r="W42"/>
      <c r="X42"/>
      <c r="Y42"/>
      <c r="Z42"/>
      <c r="AA42"/>
    </row>
    <row r="43" spans="1:28" ht="15" customHeight="1" x14ac:dyDescent="0.25">
      <c r="A43" s="7" t="s">
        <v>168</v>
      </c>
      <c r="B43" s="2" t="s">
        <v>7</v>
      </c>
      <c r="C43" s="22">
        <v>77921270</v>
      </c>
      <c r="D43" s="22">
        <v>453313006</v>
      </c>
      <c r="E43" s="22">
        <v>392977739</v>
      </c>
      <c r="F43" s="22">
        <v>878350269</v>
      </c>
      <c r="G43" s="22">
        <v>15492108</v>
      </c>
      <c r="H43" s="128"/>
      <c r="I43" s="7" t="s">
        <v>168</v>
      </c>
      <c r="J43" s="2" t="s">
        <v>7</v>
      </c>
      <c r="K43" s="22">
        <v>13738087907.17</v>
      </c>
      <c r="L43" s="22">
        <v>64175370972.970001</v>
      </c>
      <c r="M43" s="22">
        <v>43233223718.110001</v>
      </c>
      <c r="N43" s="22">
        <v>83134395711.460007</v>
      </c>
      <c r="O43" s="22">
        <v>1401186208.3499999</v>
      </c>
      <c r="P43" s="128"/>
      <c r="Q43"/>
      <c r="R43"/>
      <c r="S43"/>
      <c r="T43"/>
      <c r="U43"/>
      <c r="V43"/>
      <c r="W43"/>
      <c r="X43"/>
      <c r="Y43"/>
      <c r="Z43"/>
      <c r="AA43"/>
    </row>
    <row r="44" spans="1:28" ht="15" customHeight="1" x14ac:dyDescent="0.25">
      <c r="A44" s="7" t="s">
        <v>168</v>
      </c>
      <c r="B44" s="2" t="s">
        <v>8</v>
      </c>
      <c r="C44" s="22">
        <v>94920027</v>
      </c>
      <c r="D44" s="22">
        <v>525557298</v>
      </c>
      <c r="E44" s="22">
        <v>570171483</v>
      </c>
      <c r="F44" s="22">
        <v>1003759581</v>
      </c>
      <c r="G44" s="22">
        <v>26113950</v>
      </c>
      <c r="H44" s="128"/>
      <c r="I44" s="7" t="s">
        <v>168</v>
      </c>
      <c r="J44" s="2" t="s">
        <v>8</v>
      </c>
      <c r="K44" s="22">
        <v>15666731769.290001</v>
      </c>
      <c r="L44" s="22">
        <v>75590273323.619995</v>
      </c>
      <c r="M44" s="22">
        <v>59308571469.459999</v>
      </c>
      <c r="N44" s="22">
        <v>97856831820.449997</v>
      </c>
      <c r="O44" s="22">
        <v>2558081638.3099999</v>
      </c>
      <c r="P44" s="128"/>
      <c r="Q44"/>
      <c r="R44"/>
      <c r="S44"/>
      <c r="T44"/>
      <c r="U44"/>
      <c r="V44"/>
      <c r="W44"/>
      <c r="X44"/>
      <c r="Y44"/>
      <c r="Z44"/>
      <c r="AA44"/>
    </row>
    <row r="45" spans="1:28" ht="12.75" customHeight="1" x14ac:dyDescent="0.25">
      <c r="H45"/>
      <c r="Q45"/>
      <c r="R45"/>
      <c r="S45"/>
      <c r="T45"/>
      <c r="U45"/>
      <c r="V45"/>
      <c r="W45"/>
      <c r="X45"/>
      <c r="Y45"/>
      <c r="Z45"/>
      <c r="AA45"/>
    </row>
    <row r="46" spans="1:28" ht="12.75" customHeight="1" x14ac:dyDescent="0.25">
      <c r="A46" s="60" t="s">
        <v>117</v>
      </c>
    </row>
    <row r="47" spans="1:28" ht="12.75" customHeight="1" x14ac:dyDescent="0.25">
      <c r="A47" s="60" t="s">
        <v>125</v>
      </c>
      <c r="B47"/>
      <c r="C47"/>
      <c r="D47"/>
      <c r="E47"/>
      <c r="F47"/>
      <c r="G47"/>
      <c r="H47"/>
      <c r="I47"/>
      <c r="J47"/>
      <c r="K47" s="30"/>
    </row>
    <row r="48" spans="1:28" ht="12.75" customHeight="1" x14ac:dyDescent="0.25">
      <c r="A48" s="80" t="s">
        <v>353</v>
      </c>
      <c r="B48"/>
      <c r="C48"/>
      <c r="D48"/>
      <c r="E48"/>
      <c r="F48"/>
      <c r="G48"/>
      <c r="H48"/>
      <c r="I48"/>
      <c r="J48"/>
      <c r="K48" s="30"/>
    </row>
    <row r="49" spans="1:16" x14ac:dyDescent="0.25">
      <c r="A49" s="80" t="s">
        <v>354</v>
      </c>
      <c r="B49"/>
      <c r="C49"/>
      <c r="D49"/>
      <c r="E49"/>
      <c r="F49"/>
      <c r="G49"/>
      <c r="H49"/>
      <c r="I49"/>
      <c r="J49"/>
      <c r="K49" s="30"/>
    </row>
    <row r="50" spans="1:16" x14ac:dyDescent="0.25">
      <c r="A50" s="80" t="s">
        <v>349</v>
      </c>
    </row>
    <row r="51" spans="1:16" x14ac:dyDescent="0.25">
      <c r="A51" s="214" t="s">
        <v>346</v>
      </c>
      <c r="B51"/>
      <c r="C51"/>
      <c r="D51"/>
      <c r="E51"/>
      <c r="F51"/>
      <c r="G51"/>
      <c r="H51"/>
      <c r="I51"/>
      <c r="J51"/>
      <c r="K51" s="30"/>
    </row>
    <row r="52" spans="1:16" x14ac:dyDescent="0.25">
      <c r="A52" s="61" t="s">
        <v>319</v>
      </c>
      <c r="B52"/>
      <c r="C52"/>
      <c r="D52"/>
      <c r="E52"/>
      <c r="F52"/>
      <c r="G52"/>
      <c r="H52"/>
      <c r="I52"/>
      <c r="J52"/>
      <c r="K52" s="30"/>
    </row>
    <row r="53" spans="1:16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25">
      <c r="A54" s="61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25">
      <c r="A55" s="61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25">
      <c r="A56" s="79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25">
      <c r="A57" s="80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25">
      <c r="A58" s="80"/>
      <c r="B58"/>
      <c r="C58"/>
      <c r="D58"/>
      <c r="E58"/>
      <c r="F58"/>
      <c r="G58"/>
      <c r="H58"/>
      <c r="I58"/>
      <c r="J58"/>
      <c r="K58" s="30"/>
    </row>
    <row r="59" spans="1:16" x14ac:dyDescent="0.25">
      <c r="A59" s="61"/>
      <c r="B59"/>
      <c r="C59"/>
      <c r="D59"/>
      <c r="E59"/>
      <c r="F59"/>
      <c r="G59"/>
      <c r="H59"/>
      <c r="I59"/>
      <c r="J59"/>
      <c r="K59" s="30"/>
    </row>
    <row r="60" spans="1:16" x14ac:dyDescent="0.25">
      <c r="A60"/>
      <c r="B60"/>
      <c r="C60"/>
      <c r="D60"/>
      <c r="E60"/>
      <c r="F60"/>
      <c r="G60"/>
      <c r="H60"/>
      <c r="I60"/>
      <c r="J60"/>
      <c r="K60" s="30"/>
    </row>
    <row r="61" spans="1:16" x14ac:dyDescent="0.25">
      <c r="A61"/>
      <c r="B61"/>
      <c r="C61"/>
      <c r="D61"/>
      <c r="E61"/>
      <c r="F61"/>
      <c r="G61"/>
      <c r="H61"/>
      <c r="I61"/>
      <c r="J61"/>
      <c r="K61" s="30"/>
    </row>
    <row r="62" spans="1:16" x14ac:dyDescent="0.25">
      <c r="A62"/>
      <c r="B62"/>
      <c r="C62"/>
      <c r="D62"/>
      <c r="E62"/>
      <c r="F62"/>
      <c r="G62"/>
      <c r="H62"/>
      <c r="I62"/>
      <c r="J62"/>
      <c r="K62" s="30"/>
    </row>
    <row r="63" spans="1:16" x14ac:dyDescent="0.25">
      <c r="A63"/>
      <c r="B63"/>
      <c r="C63"/>
      <c r="D63"/>
      <c r="E63"/>
      <c r="F63"/>
      <c r="G63"/>
      <c r="H63"/>
      <c r="I63"/>
      <c r="J63"/>
      <c r="K63" s="30"/>
    </row>
    <row r="64" spans="1:16" x14ac:dyDescent="0.25">
      <c r="A64"/>
      <c r="B64"/>
      <c r="C64"/>
      <c r="D64"/>
      <c r="E64"/>
      <c r="F64"/>
      <c r="G64"/>
      <c r="H64"/>
      <c r="I64"/>
      <c r="J64"/>
      <c r="K64" s="30"/>
    </row>
    <row r="65" spans="1:11" x14ac:dyDescent="0.25">
      <c r="A65"/>
      <c r="B65"/>
      <c r="C65"/>
      <c r="D65"/>
      <c r="E65"/>
      <c r="F65"/>
      <c r="G65"/>
      <c r="H65"/>
      <c r="I65"/>
      <c r="J65"/>
      <c r="K65" s="30"/>
    </row>
    <row r="66" spans="1:11" x14ac:dyDescent="0.25">
      <c r="A66"/>
      <c r="B66"/>
      <c r="C66"/>
      <c r="D66"/>
      <c r="E66"/>
      <c r="F66"/>
      <c r="G66"/>
      <c r="H66"/>
      <c r="I66"/>
      <c r="J66"/>
      <c r="K66" s="30"/>
    </row>
    <row r="67" spans="1:11" x14ac:dyDescent="0.25">
      <c r="A67"/>
      <c r="B67"/>
      <c r="C67"/>
      <c r="D67"/>
      <c r="E67"/>
      <c r="F67"/>
      <c r="G67"/>
      <c r="H67"/>
      <c r="I67"/>
      <c r="J67"/>
      <c r="K67" s="30"/>
    </row>
    <row r="68" spans="1:11" x14ac:dyDescent="0.25">
      <c r="A68"/>
      <c r="B68"/>
      <c r="C68"/>
      <c r="D68"/>
      <c r="E68"/>
      <c r="F68"/>
      <c r="G68"/>
      <c r="H68"/>
      <c r="I68"/>
      <c r="J68"/>
      <c r="K68" s="30"/>
    </row>
    <row r="69" spans="1:11" x14ac:dyDescent="0.25">
      <c r="A69"/>
      <c r="B69"/>
      <c r="C69"/>
      <c r="D69"/>
      <c r="E69"/>
      <c r="F69"/>
      <c r="G69"/>
      <c r="H69"/>
      <c r="I69"/>
      <c r="J69"/>
      <c r="K69" s="30"/>
    </row>
    <row r="70" spans="1:11" x14ac:dyDescent="0.25">
      <c r="A70"/>
      <c r="B70"/>
      <c r="C70"/>
      <c r="D70"/>
      <c r="E70"/>
      <c r="F70"/>
      <c r="G70"/>
      <c r="H70"/>
      <c r="I70"/>
      <c r="J70"/>
      <c r="K70" s="30"/>
    </row>
    <row r="71" spans="1:11" x14ac:dyDescent="0.25">
      <c r="A71"/>
      <c r="B71"/>
      <c r="C71"/>
      <c r="D71"/>
      <c r="E71"/>
      <c r="F71"/>
      <c r="G71"/>
      <c r="H71"/>
      <c r="I71"/>
      <c r="J71"/>
      <c r="K71" s="30"/>
    </row>
    <row r="72" spans="1:11" x14ac:dyDescent="0.25">
      <c r="A72"/>
      <c r="B72"/>
      <c r="C72"/>
      <c r="D72"/>
      <c r="E72"/>
      <c r="F72"/>
      <c r="G72"/>
      <c r="H72"/>
      <c r="I72"/>
      <c r="J72"/>
      <c r="K72" s="30"/>
    </row>
    <row r="73" spans="1:11" x14ac:dyDescent="0.25">
      <c r="A73"/>
      <c r="B73"/>
      <c r="C73"/>
      <c r="D73"/>
      <c r="E73"/>
      <c r="F73"/>
      <c r="G73"/>
      <c r="H73"/>
      <c r="I73"/>
      <c r="J73"/>
      <c r="K73" s="30"/>
    </row>
    <row r="74" spans="1:11" x14ac:dyDescent="0.25">
      <c r="A74"/>
      <c r="B74"/>
      <c r="C74"/>
      <c r="D74"/>
      <c r="E74"/>
      <c r="F74"/>
      <c r="G74"/>
      <c r="H74"/>
      <c r="I74"/>
      <c r="J74"/>
      <c r="K74" s="30"/>
    </row>
    <row r="75" spans="1:11" x14ac:dyDescent="0.25">
      <c r="A75"/>
      <c r="B75"/>
      <c r="C75"/>
      <c r="D75"/>
      <c r="E75"/>
      <c r="F75"/>
      <c r="G75"/>
      <c r="H75"/>
      <c r="I75"/>
      <c r="J75"/>
      <c r="K75" s="30"/>
    </row>
    <row r="76" spans="1:11" x14ac:dyDescent="0.25">
      <c r="A76"/>
      <c r="B76"/>
      <c r="C76"/>
      <c r="D76"/>
      <c r="E76"/>
      <c r="F76"/>
      <c r="G76"/>
      <c r="H76"/>
      <c r="I76"/>
      <c r="J76"/>
      <c r="K76" s="30"/>
    </row>
    <row r="77" spans="1:11" x14ac:dyDescent="0.25">
      <c r="A77"/>
      <c r="B77"/>
      <c r="C77"/>
      <c r="D77"/>
      <c r="E77"/>
      <c r="F77"/>
      <c r="G77"/>
      <c r="H77"/>
      <c r="I77"/>
      <c r="J77"/>
      <c r="K77" s="30"/>
    </row>
    <row r="78" spans="1:11" x14ac:dyDescent="0.25">
      <c r="A78"/>
      <c r="B78"/>
      <c r="C78"/>
      <c r="D78"/>
      <c r="E78"/>
      <c r="F78"/>
      <c r="G78"/>
      <c r="H78"/>
      <c r="I78"/>
      <c r="J78"/>
      <c r="K78" s="30"/>
    </row>
    <row r="79" spans="1:11" x14ac:dyDescent="0.25">
      <c r="A79"/>
      <c r="B79"/>
      <c r="C79"/>
      <c r="D79"/>
      <c r="E79"/>
      <c r="F79"/>
      <c r="G79"/>
      <c r="H79"/>
      <c r="I79"/>
      <c r="J79"/>
    </row>
    <row r="80" spans="1:11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</sheetData>
  <hyperlinks>
    <hyperlink ref="O1" location="Índice!A1" display="Voltar ao Índice" xr:uid="{00000000-0004-0000-0900-000000000000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5:A41 I5:I4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1"/>
  <dimension ref="A1:W79"/>
  <sheetViews>
    <sheetView showGridLines="0" zoomScale="120" zoomScaleNormal="120" workbookViewId="0">
      <pane ySplit="4" topLeftCell="A17" activePane="bottomLeft" state="frozen"/>
      <selection pane="bottomLeft" activeCell="A49" sqref="A49"/>
    </sheetView>
  </sheetViews>
  <sheetFormatPr defaultColWidth="9.33203125" defaultRowHeight="13.2" x14ac:dyDescent="0.25"/>
  <cols>
    <col min="1" max="1" width="8.77734375" style="6" customWidth="1"/>
    <col min="2" max="2" width="10.77734375" style="6" customWidth="1"/>
    <col min="3" max="6" width="15.77734375" style="6" customWidth="1"/>
    <col min="7" max="7" width="13.33203125" style="6" customWidth="1"/>
    <col min="8" max="8" width="8.77734375" style="6" customWidth="1"/>
    <col min="9" max="9" width="10.77734375" style="6" customWidth="1"/>
    <col min="10" max="13" width="15.77734375" style="6" customWidth="1"/>
    <col min="14" max="14" width="13.44140625" style="6" bestFit="1" customWidth="1"/>
    <col min="15" max="15" width="10.77734375" style="6" customWidth="1"/>
    <col min="16" max="16" width="12.6640625" style="6" customWidth="1"/>
    <col min="17" max="17" width="9.33203125" style="6"/>
    <col min="18" max="18" width="12.44140625" style="6" bestFit="1" customWidth="1"/>
    <col min="19" max="19" width="13.77734375" style="6" customWidth="1"/>
    <col min="20" max="16384" width="9.33203125" style="6"/>
  </cols>
  <sheetData>
    <row r="1" spans="1:23" s="10" customFormat="1" ht="15" customHeight="1" x14ac:dyDescent="0.25">
      <c r="A1" s="5" t="s">
        <v>132</v>
      </c>
      <c r="B1" s="5"/>
      <c r="C1" s="9"/>
      <c r="D1" s="9"/>
      <c r="H1" s="5"/>
      <c r="I1" s="5"/>
      <c r="J1" s="9"/>
      <c r="K1" s="9"/>
      <c r="M1" s="234" t="s">
        <v>205</v>
      </c>
    </row>
    <row r="2" spans="1:23" ht="12.75" customHeight="1" x14ac:dyDescent="0.25"/>
    <row r="3" spans="1:23" ht="12.75" customHeight="1" x14ac:dyDescent="0.25">
      <c r="A3" s="62" t="s">
        <v>126</v>
      </c>
      <c r="B3" s="57"/>
      <c r="C3" s="57"/>
      <c r="D3" s="57"/>
      <c r="E3" s="57"/>
      <c r="F3" s="57"/>
      <c r="H3" s="62" t="s">
        <v>327</v>
      </c>
      <c r="I3" s="57"/>
      <c r="J3" s="57"/>
      <c r="K3" s="57"/>
      <c r="L3" s="57"/>
      <c r="M3" s="57"/>
    </row>
    <row r="4" spans="1:23" ht="12.75" customHeight="1" x14ac:dyDescent="0.25">
      <c r="A4" s="28" t="s">
        <v>0</v>
      </c>
      <c r="B4" s="159" t="s">
        <v>1</v>
      </c>
      <c r="C4" s="31" t="s">
        <v>32</v>
      </c>
      <c r="D4" s="31" t="s">
        <v>33</v>
      </c>
      <c r="E4" s="31" t="s">
        <v>30</v>
      </c>
      <c r="F4" s="31" t="s">
        <v>31</v>
      </c>
      <c r="H4" s="28" t="s">
        <v>0</v>
      </c>
      <c r="I4" s="28" t="s">
        <v>1</v>
      </c>
      <c r="J4" s="29" t="s">
        <v>32</v>
      </c>
      <c r="K4" s="29" t="s">
        <v>33</v>
      </c>
      <c r="L4" s="29" t="s">
        <v>30</v>
      </c>
      <c r="M4" s="29" t="s">
        <v>31</v>
      </c>
      <c r="S4"/>
    </row>
    <row r="5" spans="1:23" ht="15" customHeight="1" x14ac:dyDescent="0.25">
      <c r="A5" s="1" t="s">
        <v>307</v>
      </c>
      <c r="B5" s="2" t="s">
        <v>5</v>
      </c>
      <c r="C5" s="19">
        <v>0.67500000000000004</v>
      </c>
      <c r="D5" s="19">
        <v>0.27300000000000002</v>
      </c>
      <c r="E5" s="19">
        <v>3.0000000000000001E-3</v>
      </c>
      <c r="F5" s="19">
        <v>4.9000000000000002E-2</v>
      </c>
      <c r="G5"/>
      <c r="H5" s="1" t="s">
        <v>307</v>
      </c>
      <c r="I5" s="2" t="s">
        <v>5</v>
      </c>
      <c r="J5" s="19">
        <v>0.62</v>
      </c>
      <c r="K5" s="19">
        <v>0.26200000000000001</v>
      </c>
      <c r="L5" s="19">
        <v>8.0000000000000002E-3</v>
      </c>
      <c r="M5" s="19">
        <v>0.111</v>
      </c>
      <c r="S5"/>
      <c r="T5" s="32"/>
      <c r="U5" s="32"/>
      <c r="V5" s="32"/>
      <c r="W5" s="32"/>
    </row>
    <row r="6" spans="1:23" ht="15" customHeight="1" x14ac:dyDescent="0.25">
      <c r="A6" s="7" t="s">
        <v>168</v>
      </c>
      <c r="B6" s="2" t="s">
        <v>6</v>
      </c>
      <c r="C6" s="19">
        <v>0.627</v>
      </c>
      <c r="D6" s="19">
        <v>0.32</v>
      </c>
      <c r="E6" s="19">
        <v>3.0000000000000001E-3</v>
      </c>
      <c r="F6" s="19">
        <v>0.05</v>
      </c>
      <c r="G6"/>
      <c r="H6" s="7" t="s">
        <v>168</v>
      </c>
      <c r="I6" s="2" t="s">
        <v>6</v>
      </c>
      <c r="J6" s="19">
        <v>0.57399999999999995</v>
      </c>
      <c r="K6" s="19">
        <v>0.30199999999999999</v>
      </c>
      <c r="L6" s="19">
        <v>8.0000000000000002E-3</v>
      </c>
      <c r="M6" s="19">
        <v>0.115</v>
      </c>
      <c r="S6"/>
      <c r="T6" s="32"/>
      <c r="U6" s="32"/>
      <c r="V6" s="32"/>
      <c r="W6" s="32"/>
    </row>
    <row r="7" spans="1:23" ht="15" customHeight="1" x14ac:dyDescent="0.25">
      <c r="A7" s="7" t="s">
        <v>168</v>
      </c>
      <c r="B7" s="2" t="s">
        <v>7</v>
      </c>
      <c r="C7" s="19">
        <v>0.57899999999999996</v>
      </c>
      <c r="D7" s="19">
        <v>0.36399999999999999</v>
      </c>
      <c r="E7" s="19">
        <v>3.0000000000000001E-3</v>
      </c>
      <c r="F7" s="19">
        <v>5.3999999999999999E-2</v>
      </c>
      <c r="G7"/>
      <c r="H7" s="7" t="s">
        <v>168</v>
      </c>
      <c r="I7" s="2" t="s">
        <v>7</v>
      </c>
      <c r="J7" s="19">
        <v>0.52600000000000002</v>
      </c>
      <c r="K7" s="19">
        <v>0.34300000000000003</v>
      </c>
      <c r="L7" s="19">
        <v>8.0000000000000002E-3</v>
      </c>
      <c r="M7" s="19">
        <v>0.123</v>
      </c>
      <c r="S7"/>
      <c r="T7" s="32"/>
      <c r="U7" s="32"/>
      <c r="V7" s="32"/>
      <c r="W7" s="32"/>
    </row>
    <row r="8" spans="1:23" ht="15" customHeight="1" x14ac:dyDescent="0.25">
      <c r="A8" s="7" t="s">
        <v>168</v>
      </c>
      <c r="B8" s="2" t="s">
        <v>8</v>
      </c>
      <c r="C8" s="19">
        <v>0.53300000000000003</v>
      </c>
      <c r="D8" s="19">
        <v>0.41199999999999998</v>
      </c>
      <c r="E8" s="19">
        <v>3.0000000000000001E-3</v>
      </c>
      <c r="F8" s="19">
        <v>5.2999999999999999E-2</v>
      </c>
      <c r="G8"/>
      <c r="H8" s="7" t="s">
        <v>168</v>
      </c>
      <c r="I8" s="2" t="s">
        <v>8</v>
      </c>
      <c r="J8" s="19">
        <v>0.48599999999999999</v>
      </c>
      <c r="K8" s="19">
        <v>0.39200000000000002</v>
      </c>
      <c r="L8" s="19">
        <v>7.0000000000000001E-3</v>
      </c>
      <c r="M8" s="19">
        <v>0.11600000000000001</v>
      </c>
      <c r="S8"/>
      <c r="T8" s="32"/>
      <c r="U8" s="32"/>
      <c r="V8" s="32"/>
      <c r="W8" s="32"/>
    </row>
    <row r="9" spans="1:23" ht="15" customHeight="1" x14ac:dyDescent="0.25">
      <c r="A9" s="1" t="s">
        <v>308</v>
      </c>
      <c r="B9" s="2" t="s">
        <v>5</v>
      </c>
      <c r="C9" s="19">
        <v>0.49</v>
      </c>
      <c r="D9" s="19">
        <v>0.44800000000000001</v>
      </c>
      <c r="E9" s="19">
        <v>3.0000000000000001E-3</v>
      </c>
      <c r="F9" s="19">
        <v>0.06</v>
      </c>
      <c r="G9"/>
      <c r="H9" s="1" t="s">
        <v>308</v>
      </c>
      <c r="I9" s="2" t="s">
        <v>5</v>
      </c>
      <c r="J9" s="19">
        <v>0.442</v>
      </c>
      <c r="K9" s="19">
        <v>0.42399999999999999</v>
      </c>
      <c r="L9" s="19">
        <v>7.0000000000000001E-3</v>
      </c>
      <c r="M9" s="19">
        <v>0.127</v>
      </c>
      <c r="S9"/>
      <c r="T9" s="32"/>
      <c r="U9" s="32"/>
      <c r="V9" s="32"/>
      <c r="W9" s="32"/>
    </row>
    <row r="10" spans="1:23" ht="15" customHeight="1" x14ac:dyDescent="0.25">
      <c r="A10" s="7" t="s">
        <v>168</v>
      </c>
      <c r="B10" s="2" t="s">
        <v>6</v>
      </c>
      <c r="C10" s="19">
        <v>0.46800000000000003</v>
      </c>
      <c r="D10" s="19">
        <v>0.46899999999999997</v>
      </c>
      <c r="E10" s="19">
        <v>3.0000000000000001E-3</v>
      </c>
      <c r="F10" s="19">
        <v>0.06</v>
      </c>
      <c r="G10"/>
      <c r="H10" s="7" t="s">
        <v>168</v>
      </c>
      <c r="I10" s="2" t="s">
        <v>6</v>
      </c>
      <c r="J10" s="19">
        <v>0.42599999999999999</v>
      </c>
      <c r="K10" s="19">
        <v>0.438</v>
      </c>
      <c r="L10" s="19">
        <v>8.0000000000000002E-3</v>
      </c>
      <c r="M10" s="19">
        <v>0.127</v>
      </c>
      <c r="S10"/>
      <c r="T10" s="32"/>
      <c r="U10" s="32"/>
      <c r="V10" s="32"/>
      <c r="W10" s="32"/>
    </row>
    <row r="11" spans="1:23" ht="15" customHeight="1" x14ac:dyDescent="0.25">
      <c r="A11" s="7" t="s">
        <v>168</v>
      </c>
      <c r="B11" s="2" t="s">
        <v>7</v>
      </c>
      <c r="C11" s="19">
        <v>0.435</v>
      </c>
      <c r="D11" s="19">
        <v>0.499</v>
      </c>
      <c r="E11" s="19">
        <v>3.0000000000000001E-3</v>
      </c>
      <c r="F11" s="19">
        <v>6.3E-2</v>
      </c>
      <c r="G11"/>
      <c r="H11" s="7" t="s">
        <v>168</v>
      </c>
      <c r="I11" s="2" t="s">
        <v>7</v>
      </c>
      <c r="J11" s="19">
        <v>0.39700000000000002</v>
      </c>
      <c r="K11" s="19">
        <v>0.45900000000000002</v>
      </c>
      <c r="L11" s="19">
        <v>8.0000000000000002E-3</v>
      </c>
      <c r="M11" s="19">
        <v>0.13700000000000001</v>
      </c>
      <c r="S11"/>
      <c r="T11" s="32"/>
      <c r="U11" s="32"/>
      <c r="V11" s="32"/>
      <c r="W11" s="32"/>
    </row>
    <row r="12" spans="1:23" ht="15" customHeight="1" x14ac:dyDescent="0.25">
      <c r="A12" s="7" t="s">
        <v>168</v>
      </c>
      <c r="B12" s="2" t="s">
        <v>8</v>
      </c>
      <c r="C12" s="19">
        <v>0.39900000000000002</v>
      </c>
      <c r="D12" s="19">
        <v>0.53600000000000003</v>
      </c>
      <c r="E12" s="19">
        <v>2E-3</v>
      </c>
      <c r="F12" s="19">
        <v>6.3E-2</v>
      </c>
      <c r="G12"/>
      <c r="H12" s="7" t="s">
        <v>168</v>
      </c>
      <c r="I12" s="2" t="s">
        <v>8</v>
      </c>
      <c r="J12" s="19">
        <v>0.36699999999999999</v>
      </c>
      <c r="K12" s="19">
        <v>0.496</v>
      </c>
      <c r="L12" s="19">
        <v>5.0000000000000001E-3</v>
      </c>
      <c r="M12" s="19">
        <v>0.13200000000000001</v>
      </c>
      <c r="S12"/>
      <c r="T12" s="32"/>
      <c r="U12" s="32"/>
      <c r="V12" s="32"/>
      <c r="W12" s="32"/>
    </row>
    <row r="13" spans="1:23" ht="15" customHeight="1" x14ac:dyDescent="0.25">
      <c r="A13" s="1" t="s">
        <v>309</v>
      </c>
      <c r="B13" s="2" t="s">
        <v>5</v>
      </c>
      <c r="C13" s="19">
        <v>0.36799999999999999</v>
      </c>
      <c r="D13" s="19">
        <v>0.56100000000000005</v>
      </c>
      <c r="E13" s="19">
        <v>1E-3</v>
      </c>
      <c r="F13" s="19">
        <v>7.0000000000000007E-2</v>
      </c>
      <c r="G13"/>
      <c r="H13" s="1" t="s">
        <v>309</v>
      </c>
      <c r="I13" s="2" t="s">
        <v>5</v>
      </c>
      <c r="J13" s="19">
        <v>0.33400000000000002</v>
      </c>
      <c r="K13" s="19">
        <v>0.51500000000000001</v>
      </c>
      <c r="L13" s="19">
        <v>6.0000000000000001E-3</v>
      </c>
      <c r="M13" s="19">
        <v>0.14499999999999999</v>
      </c>
      <c r="S13"/>
      <c r="T13" s="32"/>
      <c r="U13" s="32"/>
      <c r="V13" s="32"/>
      <c r="W13" s="32"/>
    </row>
    <row r="14" spans="1:23" ht="15" customHeight="1" x14ac:dyDescent="0.25">
      <c r="A14" s="7" t="s">
        <v>168</v>
      </c>
      <c r="B14" s="2" t="s">
        <v>6</v>
      </c>
      <c r="C14" s="19">
        <v>0.34699999999999998</v>
      </c>
      <c r="D14" s="19">
        <v>0.58299999999999996</v>
      </c>
      <c r="E14" s="19">
        <v>1E-3</v>
      </c>
      <c r="F14" s="19">
        <v>6.9000000000000006E-2</v>
      </c>
      <c r="G14"/>
      <c r="H14" s="7" t="s">
        <v>168</v>
      </c>
      <c r="I14" s="2" t="s">
        <v>6</v>
      </c>
      <c r="J14" s="19">
        <v>0.318</v>
      </c>
      <c r="K14" s="19">
        <v>0.53500000000000003</v>
      </c>
      <c r="L14" s="19">
        <v>6.0000000000000001E-3</v>
      </c>
      <c r="M14" s="19">
        <v>0.14000000000000001</v>
      </c>
      <c r="S14"/>
      <c r="T14" s="32"/>
      <c r="U14" s="32"/>
      <c r="V14" s="32"/>
      <c r="W14" s="32"/>
    </row>
    <row r="15" spans="1:23" ht="15" customHeight="1" x14ac:dyDescent="0.25">
      <c r="A15" s="7" t="s">
        <v>168</v>
      </c>
      <c r="B15" s="2" t="s">
        <v>7</v>
      </c>
      <c r="C15" s="19">
        <v>0.312</v>
      </c>
      <c r="D15" s="19">
        <v>0.61499999999999999</v>
      </c>
      <c r="E15" s="19">
        <v>1E-3</v>
      </c>
      <c r="F15" s="19">
        <v>7.1999999999999995E-2</v>
      </c>
      <c r="G15"/>
      <c r="H15" s="7" t="s">
        <v>168</v>
      </c>
      <c r="I15" s="2" t="s">
        <v>7</v>
      </c>
      <c r="J15" s="19">
        <v>0.28699999999999998</v>
      </c>
      <c r="K15" s="19">
        <v>0.55600000000000005</v>
      </c>
      <c r="L15" s="19">
        <v>6.0000000000000001E-3</v>
      </c>
      <c r="M15" s="19">
        <v>0.151</v>
      </c>
      <c r="S15"/>
      <c r="T15" s="32"/>
      <c r="U15" s="32"/>
      <c r="V15" s="32"/>
      <c r="W15" s="32"/>
    </row>
    <row r="16" spans="1:23" ht="15" customHeight="1" x14ac:dyDescent="0.25">
      <c r="A16" s="7" t="s">
        <v>168</v>
      </c>
      <c r="B16" s="2" t="s">
        <v>8</v>
      </c>
      <c r="C16" s="19">
        <v>0.28100000000000003</v>
      </c>
      <c r="D16" s="19">
        <v>0.64900000000000002</v>
      </c>
      <c r="E16" s="19">
        <v>1E-3</v>
      </c>
      <c r="F16" s="19">
        <v>7.0000000000000007E-2</v>
      </c>
      <c r="G16"/>
      <c r="H16" s="7" t="s">
        <v>168</v>
      </c>
      <c r="I16" s="2" t="s">
        <v>8</v>
      </c>
      <c r="J16" s="19">
        <v>0.26200000000000001</v>
      </c>
      <c r="K16" s="19">
        <v>0.59099999999999997</v>
      </c>
      <c r="L16" s="19">
        <v>6.0000000000000001E-3</v>
      </c>
      <c r="M16" s="19">
        <v>0.14099999999999999</v>
      </c>
      <c r="S16"/>
      <c r="T16" s="32"/>
      <c r="U16" s="32"/>
      <c r="V16" s="32"/>
      <c r="W16" s="32"/>
    </row>
    <row r="17" spans="1:23" ht="15" customHeight="1" x14ac:dyDescent="0.25">
      <c r="A17" s="1" t="s">
        <v>310</v>
      </c>
      <c r="B17" s="2" t="s">
        <v>5</v>
      </c>
      <c r="C17" s="19">
        <v>0.25600000000000001</v>
      </c>
      <c r="D17" s="19">
        <v>0.66800000000000004</v>
      </c>
      <c r="E17" s="19">
        <v>1E-3</v>
      </c>
      <c r="F17" s="19">
        <v>7.4999999999999997E-2</v>
      </c>
      <c r="G17"/>
      <c r="H17" s="1" t="s">
        <v>310</v>
      </c>
      <c r="I17" s="2" t="s">
        <v>5</v>
      </c>
      <c r="J17" s="19">
        <v>0.23499999999999999</v>
      </c>
      <c r="K17" s="19">
        <v>0.60199999999999998</v>
      </c>
      <c r="L17" s="19">
        <v>6.0000000000000001E-3</v>
      </c>
      <c r="M17" s="19">
        <v>0.157</v>
      </c>
      <c r="S17"/>
      <c r="T17" s="32"/>
      <c r="U17" s="32"/>
      <c r="V17" s="32"/>
      <c r="W17" s="32"/>
    </row>
    <row r="18" spans="1:23" ht="15" customHeight="1" x14ac:dyDescent="0.25">
      <c r="A18" s="7" t="s">
        <v>168</v>
      </c>
      <c r="B18" s="2" t="s">
        <v>6</v>
      </c>
      <c r="C18" s="19">
        <v>0.23300000000000001</v>
      </c>
      <c r="D18" s="19">
        <v>0.69299999999999995</v>
      </c>
      <c r="E18" s="19">
        <v>1E-3</v>
      </c>
      <c r="F18" s="19">
        <v>7.2999999999999995E-2</v>
      </c>
      <c r="G18"/>
      <c r="H18" s="7" t="s">
        <v>168</v>
      </c>
      <c r="I18" s="2" t="s">
        <v>6</v>
      </c>
      <c r="J18" s="19">
        <v>0.218</v>
      </c>
      <c r="K18" s="19">
        <v>0.621</v>
      </c>
      <c r="L18" s="19">
        <v>7.0000000000000001E-3</v>
      </c>
      <c r="M18" s="19">
        <v>0.153</v>
      </c>
      <c r="S18"/>
      <c r="T18" s="32"/>
      <c r="U18" s="32"/>
      <c r="V18" s="32"/>
      <c r="W18" s="32"/>
    </row>
    <row r="19" spans="1:23" ht="15" customHeight="1" x14ac:dyDescent="0.25">
      <c r="A19" s="7" t="s">
        <v>168</v>
      </c>
      <c r="B19" s="2" t="s">
        <v>7</v>
      </c>
      <c r="C19" s="19">
        <v>0.20599999999999999</v>
      </c>
      <c r="D19" s="19">
        <v>0.71799999999999997</v>
      </c>
      <c r="E19" s="19">
        <v>1E-3</v>
      </c>
      <c r="F19" s="19">
        <v>7.4999999999999997E-2</v>
      </c>
      <c r="G19"/>
      <c r="H19" s="7" t="s">
        <v>168</v>
      </c>
      <c r="I19" s="2" t="s">
        <v>7</v>
      </c>
      <c r="J19" s="19">
        <v>0.19600000000000001</v>
      </c>
      <c r="K19" s="19">
        <v>0.64</v>
      </c>
      <c r="L19" s="19">
        <v>8.0000000000000002E-3</v>
      </c>
      <c r="M19" s="19">
        <v>0.156</v>
      </c>
      <c r="S19"/>
      <c r="T19" s="32"/>
      <c r="U19" s="32"/>
      <c r="V19" s="32"/>
      <c r="W19" s="32"/>
    </row>
    <row r="20" spans="1:23" ht="15" customHeight="1" x14ac:dyDescent="0.25">
      <c r="A20" s="7" t="s">
        <v>168</v>
      </c>
      <c r="B20" s="2" t="s">
        <v>8</v>
      </c>
      <c r="C20" s="19">
        <v>0.188</v>
      </c>
      <c r="D20" s="19">
        <v>0.73799999999999999</v>
      </c>
      <c r="E20" s="19">
        <v>0</v>
      </c>
      <c r="F20" s="19">
        <v>7.2999999999999995E-2</v>
      </c>
      <c r="G20"/>
      <c r="H20" s="7" t="s">
        <v>168</v>
      </c>
      <c r="I20" s="2" t="s">
        <v>8</v>
      </c>
      <c r="J20" s="19">
        <v>0.184</v>
      </c>
      <c r="K20" s="19">
        <v>0.66500000000000004</v>
      </c>
      <c r="L20" s="19">
        <v>6.0000000000000001E-3</v>
      </c>
      <c r="M20" s="19">
        <v>0.14499999999999999</v>
      </c>
      <c r="S20"/>
      <c r="T20" s="32"/>
      <c r="U20" s="32"/>
      <c r="V20" s="32"/>
      <c r="W20" s="32"/>
    </row>
    <row r="21" spans="1:23" ht="15" customHeight="1" x14ac:dyDescent="0.25">
      <c r="A21" s="1" t="s">
        <v>312</v>
      </c>
      <c r="B21" s="2" t="s">
        <v>5</v>
      </c>
      <c r="C21" s="19">
        <v>0.17299999999999999</v>
      </c>
      <c r="D21" s="19">
        <v>0.747</v>
      </c>
      <c r="E21" s="19">
        <v>1E-3</v>
      </c>
      <c r="F21" s="19">
        <v>7.9000000000000001E-2</v>
      </c>
      <c r="G21"/>
      <c r="H21" s="1" t="s">
        <v>312</v>
      </c>
      <c r="I21" s="2" t="s">
        <v>5</v>
      </c>
      <c r="J21" s="19">
        <v>0.17100000000000001</v>
      </c>
      <c r="K21" s="19">
        <v>0.66900000000000004</v>
      </c>
      <c r="L21" s="19">
        <v>7.0000000000000001E-3</v>
      </c>
      <c r="M21" s="19">
        <v>0.153</v>
      </c>
      <c r="S21"/>
      <c r="T21" s="32"/>
      <c r="U21" s="32"/>
      <c r="V21" s="32"/>
      <c r="W21" s="32"/>
    </row>
    <row r="22" spans="1:23" ht="15" customHeight="1" x14ac:dyDescent="0.25">
      <c r="A22" s="7" t="s">
        <v>168</v>
      </c>
      <c r="B22" s="2" t="s">
        <v>6</v>
      </c>
      <c r="C22" s="19">
        <v>0.159</v>
      </c>
      <c r="D22" s="19">
        <v>0.76100000000000001</v>
      </c>
      <c r="E22" s="19">
        <v>0</v>
      </c>
      <c r="F22" s="19">
        <v>7.9000000000000001E-2</v>
      </c>
      <c r="G22"/>
      <c r="H22" s="7" t="s">
        <v>168</v>
      </c>
      <c r="I22" s="2" t="s">
        <v>6</v>
      </c>
      <c r="J22" s="19">
        <v>0.159</v>
      </c>
      <c r="K22" s="19">
        <v>0.67800000000000005</v>
      </c>
      <c r="L22" s="19">
        <v>8.9999999999999993E-3</v>
      </c>
      <c r="M22" s="19">
        <v>0.154</v>
      </c>
      <c r="S22"/>
      <c r="T22" s="32"/>
      <c r="U22" s="32"/>
      <c r="V22" s="32"/>
      <c r="W22" s="32"/>
    </row>
    <row r="23" spans="1:23" ht="15" customHeight="1" x14ac:dyDescent="0.25">
      <c r="A23" s="7" t="s">
        <v>168</v>
      </c>
      <c r="B23" s="2" t="s">
        <v>7</v>
      </c>
      <c r="C23" s="19">
        <v>0.13900000000000001</v>
      </c>
      <c r="D23" s="19">
        <v>0.77900000000000003</v>
      </c>
      <c r="E23" s="19">
        <v>0</v>
      </c>
      <c r="F23" s="19">
        <v>8.1000000000000003E-2</v>
      </c>
      <c r="G23"/>
      <c r="H23" s="7" t="s">
        <v>168</v>
      </c>
      <c r="I23" s="2" t="s">
        <v>7</v>
      </c>
      <c r="J23" s="19">
        <v>0.14299999999999999</v>
      </c>
      <c r="K23" s="19">
        <v>0.69399999999999995</v>
      </c>
      <c r="L23" s="19">
        <v>8.0000000000000002E-3</v>
      </c>
      <c r="M23" s="19">
        <v>0.156</v>
      </c>
      <c r="S23"/>
      <c r="T23" s="32"/>
      <c r="U23" s="32"/>
      <c r="V23" s="32"/>
      <c r="W23" s="32"/>
    </row>
    <row r="24" spans="1:23" ht="15" customHeight="1" x14ac:dyDescent="0.25">
      <c r="A24" s="6" t="s">
        <v>168</v>
      </c>
      <c r="B24" s="2" t="s">
        <v>8</v>
      </c>
      <c r="C24" s="19">
        <v>0.10100000000000001</v>
      </c>
      <c r="D24" s="19">
        <v>0.81799999999999995</v>
      </c>
      <c r="E24" s="19">
        <v>0</v>
      </c>
      <c r="F24" s="19">
        <v>8.1000000000000003E-2</v>
      </c>
      <c r="G24"/>
      <c r="H24" s="6" t="s">
        <v>168</v>
      </c>
      <c r="I24" s="2" t="s">
        <v>8</v>
      </c>
      <c r="J24" s="19">
        <v>0.104</v>
      </c>
      <c r="K24" s="19">
        <v>0.73899999999999999</v>
      </c>
      <c r="L24" s="19">
        <v>6.0000000000000001E-3</v>
      </c>
      <c r="M24" s="19">
        <v>0.151</v>
      </c>
      <c r="S24"/>
      <c r="T24" s="32"/>
      <c r="U24" s="32"/>
      <c r="V24" s="32"/>
      <c r="W24" s="32"/>
    </row>
    <row r="25" spans="1:23" ht="15" customHeight="1" x14ac:dyDescent="0.25">
      <c r="A25" s="1" t="s">
        <v>313</v>
      </c>
      <c r="B25" s="2" t="s">
        <v>5</v>
      </c>
      <c r="C25" s="19">
        <v>8.5999999999999993E-2</v>
      </c>
      <c r="D25" s="19">
        <v>0.82599999999999996</v>
      </c>
      <c r="E25" s="19">
        <v>0</v>
      </c>
      <c r="F25" s="19">
        <v>8.7999999999999995E-2</v>
      </c>
      <c r="G25"/>
      <c r="H25" s="1" t="s">
        <v>313</v>
      </c>
      <c r="I25" s="2" t="s">
        <v>5</v>
      </c>
      <c r="J25" s="19">
        <v>9.4E-2</v>
      </c>
      <c r="K25" s="19">
        <v>0.73499999999999999</v>
      </c>
      <c r="L25" s="19">
        <v>8.0000000000000002E-3</v>
      </c>
      <c r="M25" s="19">
        <v>0.16300000000000001</v>
      </c>
      <c r="S25"/>
      <c r="T25" s="32"/>
      <c r="U25" s="32"/>
      <c r="V25" s="32"/>
      <c r="W25" s="32"/>
    </row>
    <row r="26" spans="1:23" ht="15" customHeight="1" x14ac:dyDescent="0.25">
      <c r="A26" s="7" t="s">
        <v>168</v>
      </c>
      <c r="B26" s="2" t="s">
        <v>6</v>
      </c>
      <c r="C26" s="19">
        <v>5.8999999999999997E-2</v>
      </c>
      <c r="D26" s="19">
        <v>0.85299999999999998</v>
      </c>
      <c r="E26" s="19">
        <v>1E-3</v>
      </c>
      <c r="F26" s="19">
        <v>8.6999999999999994E-2</v>
      </c>
      <c r="G26"/>
      <c r="H26" s="7" t="s">
        <v>168</v>
      </c>
      <c r="I26" s="2" t="s">
        <v>6</v>
      </c>
      <c r="J26" s="19">
        <v>0.06</v>
      </c>
      <c r="K26" s="19">
        <v>0.77</v>
      </c>
      <c r="L26" s="19">
        <v>1.0999999999999999E-2</v>
      </c>
      <c r="M26" s="19">
        <v>0.159</v>
      </c>
      <c r="S26"/>
      <c r="T26" s="32"/>
      <c r="U26" s="32"/>
      <c r="V26" s="32"/>
      <c r="W26" s="32"/>
    </row>
    <row r="27" spans="1:23" ht="15" customHeight="1" x14ac:dyDescent="0.25">
      <c r="A27" s="7" t="s">
        <v>168</v>
      </c>
      <c r="B27" s="2" t="s">
        <v>7</v>
      </c>
      <c r="C27" s="19">
        <v>4.1000000000000002E-2</v>
      </c>
      <c r="D27" s="19">
        <v>0.86299999999999999</v>
      </c>
      <c r="E27" s="19">
        <v>3.0000000000000001E-3</v>
      </c>
      <c r="F27" s="19">
        <v>9.2999999999999999E-2</v>
      </c>
      <c r="G27"/>
      <c r="H27" s="7" t="s">
        <v>168</v>
      </c>
      <c r="I27" s="2" t="s">
        <v>7</v>
      </c>
      <c r="J27" s="19">
        <v>3.2000000000000001E-2</v>
      </c>
      <c r="K27" s="19">
        <v>0.77500000000000002</v>
      </c>
      <c r="L27" s="19">
        <v>1.9E-2</v>
      </c>
      <c r="M27" s="19">
        <v>0.17399999999999999</v>
      </c>
      <c r="S27"/>
      <c r="T27" s="32"/>
      <c r="U27" s="32"/>
      <c r="V27" s="32"/>
      <c r="W27" s="32"/>
    </row>
    <row r="28" spans="1:23" ht="15" customHeight="1" x14ac:dyDescent="0.25">
      <c r="A28" s="6" t="s">
        <v>168</v>
      </c>
      <c r="B28" s="2" t="s">
        <v>8</v>
      </c>
      <c r="C28" s="19">
        <v>3.4000000000000002E-2</v>
      </c>
      <c r="D28" s="19">
        <v>0.86899999999999999</v>
      </c>
      <c r="E28" s="19">
        <v>3.0000000000000001E-3</v>
      </c>
      <c r="F28" s="19">
        <v>9.4E-2</v>
      </c>
      <c r="G28"/>
      <c r="H28" s="6" t="s">
        <v>168</v>
      </c>
      <c r="I28" s="2" t="s">
        <v>8</v>
      </c>
      <c r="J28" s="19">
        <v>2.5999999999999999E-2</v>
      </c>
      <c r="K28" s="19">
        <v>0.79200000000000004</v>
      </c>
      <c r="L28" s="19">
        <v>1.6E-2</v>
      </c>
      <c r="M28" s="19">
        <v>0.16600000000000001</v>
      </c>
      <c r="S28"/>
      <c r="T28" s="32"/>
      <c r="U28" s="32"/>
      <c r="V28" s="32"/>
      <c r="W28" s="32"/>
    </row>
    <row r="29" spans="1:23" ht="15" customHeight="1" x14ac:dyDescent="0.25">
      <c r="A29" s="1" t="s">
        <v>314</v>
      </c>
      <c r="B29" s="2" t="s">
        <v>5</v>
      </c>
      <c r="C29" s="19">
        <v>3.2000000000000001E-2</v>
      </c>
      <c r="D29" s="19">
        <v>0.86299999999999999</v>
      </c>
      <c r="E29" s="19">
        <v>3.0000000000000001E-3</v>
      </c>
      <c r="F29" s="19">
        <v>0.10100000000000001</v>
      </c>
      <c r="G29"/>
      <c r="H29" s="1" t="s">
        <v>314</v>
      </c>
      <c r="I29" s="2" t="s">
        <v>5</v>
      </c>
      <c r="J29" s="19">
        <v>2.4E-2</v>
      </c>
      <c r="K29" s="19">
        <v>0.78400000000000003</v>
      </c>
      <c r="L29" s="19">
        <v>1.7999999999999999E-2</v>
      </c>
      <c r="M29" s="19">
        <v>0.17399999999999999</v>
      </c>
      <c r="S29"/>
      <c r="T29" s="32"/>
      <c r="U29" s="32"/>
      <c r="V29" s="32"/>
      <c r="W29" s="32"/>
    </row>
    <row r="30" spans="1:23" ht="15" customHeight="1" x14ac:dyDescent="0.25">
      <c r="A30" s="7" t="s">
        <v>168</v>
      </c>
      <c r="B30" s="2" t="s">
        <v>6</v>
      </c>
      <c r="C30" s="19">
        <v>0.03</v>
      </c>
      <c r="D30" s="19">
        <v>0.86699999999999999</v>
      </c>
      <c r="E30" s="19">
        <v>3.0000000000000001E-3</v>
      </c>
      <c r="F30" s="19">
        <v>0.1</v>
      </c>
      <c r="G30"/>
      <c r="H30" s="7" t="s">
        <v>168</v>
      </c>
      <c r="I30" s="2" t="s">
        <v>6</v>
      </c>
      <c r="J30" s="19">
        <v>2.1000000000000001E-2</v>
      </c>
      <c r="K30" s="19">
        <v>0.78800000000000003</v>
      </c>
      <c r="L30" s="19">
        <v>1.7000000000000001E-2</v>
      </c>
      <c r="M30" s="19">
        <v>0.17499999999999999</v>
      </c>
      <c r="S30"/>
      <c r="T30" s="32"/>
      <c r="U30" s="32"/>
      <c r="V30" s="32"/>
      <c r="W30" s="32"/>
    </row>
    <row r="31" spans="1:23" ht="15" customHeight="1" x14ac:dyDescent="0.25">
      <c r="A31" s="7" t="s">
        <v>168</v>
      </c>
      <c r="B31" s="2" t="s">
        <v>7</v>
      </c>
      <c r="C31" s="19">
        <v>2.7E-2</v>
      </c>
      <c r="D31" s="19">
        <v>0.86699999999999999</v>
      </c>
      <c r="E31" s="19">
        <v>3.0000000000000001E-3</v>
      </c>
      <c r="F31" s="19">
        <v>0.10199999999999999</v>
      </c>
      <c r="G31"/>
      <c r="H31" s="7" t="s">
        <v>168</v>
      </c>
      <c r="I31" s="2" t="s">
        <v>7</v>
      </c>
      <c r="J31" s="19">
        <v>1.7999999999999999E-2</v>
      </c>
      <c r="K31" s="19">
        <v>0.78800000000000003</v>
      </c>
      <c r="L31" s="19">
        <v>1.7000000000000001E-2</v>
      </c>
      <c r="M31" s="19">
        <v>0.17699999999999999</v>
      </c>
      <c r="S31"/>
      <c r="T31" s="32"/>
      <c r="U31" s="32"/>
      <c r="V31" s="32"/>
      <c r="W31" s="32"/>
    </row>
    <row r="32" spans="1:23" ht="15" customHeight="1" x14ac:dyDescent="0.25">
      <c r="A32" s="7" t="s">
        <v>168</v>
      </c>
      <c r="B32" s="2" t="s">
        <v>8</v>
      </c>
      <c r="C32" s="19">
        <v>2.5999999999999999E-2</v>
      </c>
      <c r="D32" s="19">
        <v>0.872</v>
      </c>
      <c r="E32" s="19">
        <v>2E-3</v>
      </c>
      <c r="F32" s="19">
        <v>0.10100000000000001</v>
      </c>
      <c r="G32"/>
      <c r="H32" s="7" t="s">
        <v>168</v>
      </c>
      <c r="I32" s="2" t="s">
        <v>8</v>
      </c>
      <c r="J32" s="19">
        <v>1.7999999999999999E-2</v>
      </c>
      <c r="K32" s="19">
        <v>0.80300000000000005</v>
      </c>
      <c r="L32" s="19">
        <v>1.0999999999999999E-2</v>
      </c>
      <c r="M32" s="19">
        <v>0.16900000000000001</v>
      </c>
      <c r="S32"/>
      <c r="T32" s="32"/>
      <c r="U32" s="32"/>
      <c r="V32" s="32"/>
      <c r="W32" s="32"/>
    </row>
    <row r="33" spans="1:23" ht="15" customHeight="1" x14ac:dyDescent="0.25">
      <c r="A33" s="1" t="s">
        <v>315</v>
      </c>
      <c r="B33" s="2" t="s">
        <v>5</v>
      </c>
      <c r="C33" s="19">
        <v>2.5000000000000001E-2</v>
      </c>
      <c r="D33" s="19">
        <v>0.86599999999999999</v>
      </c>
      <c r="E33" s="19">
        <v>1E-3</v>
      </c>
      <c r="F33" s="19">
        <v>0.108</v>
      </c>
      <c r="G33"/>
      <c r="H33" s="1" t="s">
        <v>315</v>
      </c>
      <c r="I33" s="2" t="s">
        <v>5</v>
      </c>
      <c r="J33" s="19">
        <v>1.7999999999999999E-2</v>
      </c>
      <c r="K33" s="19">
        <v>0.79600000000000004</v>
      </c>
      <c r="L33" s="19">
        <v>0.01</v>
      </c>
      <c r="M33" s="19">
        <v>0.17599999999999999</v>
      </c>
      <c r="S33"/>
      <c r="T33" s="32"/>
      <c r="U33" s="32"/>
      <c r="V33" s="32"/>
      <c r="W33" s="32"/>
    </row>
    <row r="34" spans="1:23" ht="15" customHeight="1" x14ac:dyDescent="0.25">
      <c r="A34" s="7" t="s">
        <v>168</v>
      </c>
      <c r="B34" s="2" t="s">
        <v>6</v>
      </c>
      <c r="C34" s="19">
        <v>2.1999999999999999E-2</v>
      </c>
      <c r="D34" s="19">
        <v>0.874</v>
      </c>
      <c r="E34" s="19">
        <v>1E-3</v>
      </c>
      <c r="F34" s="19">
        <v>0.10299999999999999</v>
      </c>
      <c r="G34"/>
      <c r="H34" s="7" t="s">
        <v>168</v>
      </c>
      <c r="I34" s="2" t="s">
        <v>6</v>
      </c>
      <c r="J34" s="19">
        <v>1.4999999999999999E-2</v>
      </c>
      <c r="K34" s="19">
        <v>0.80100000000000005</v>
      </c>
      <c r="L34" s="19">
        <v>0.01</v>
      </c>
      <c r="M34" s="19">
        <v>0.17499999999999999</v>
      </c>
      <c r="S34"/>
      <c r="T34" s="32"/>
      <c r="U34" s="32"/>
      <c r="V34" s="32"/>
      <c r="W34" s="32"/>
    </row>
    <row r="35" spans="1:23" ht="15" customHeight="1" x14ac:dyDescent="0.25">
      <c r="A35" s="7" t="s">
        <v>168</v>
      </c>
      <c r="B35" s="2" t="s">
        <v>7</v>
      </c>
      <c r="C35" s="19">
        <v>1.7999999999999999E-2</v>
      </c>
      <c r="D35" s="19">
        <v>0.876</v>
      </c>
      <c r="E35" s="19">
        <v>1E-3</v>
      </c>
      <c r="F35" s="19">
        <v>0.105</v>
      </c>
      <c r="G35"/>
      <c r="H35" s="7" t="s">
        <v>168</v>
      </c>
      <c r="I35" s="2" t="s">
        <v>7</v>
      </c>
      <c r="J35" s="19">
        <v>1.2E-2</v>
      </c>
      <c r="K35" s="19">
        <v>0.79500000000000004</v>
      </c>
      <c r="L35" s="19">
        <v>8.0000000000000002E-3</v>
      </c>
      <c r="M35" s="19">
        <v>0.185</v>
      </c>
      <c r="S35"/>
      <c r="T35" s="32"/>
      <c r="U35" s="32"/>
      <c r="V35" s="32"/>
      <c r="W35" s="32"/>
    </row>
    <row r="36" spans="1:23" ht="15" customHeight="1" x14ac:dyDescent="0.25">
      <c r="A36" s="7" t="s">
        <v>168</v>
      </c>
      <c r="B36" s="2" t="s">
        <v>8</v>
      </c>
      <c r="C36" s="19">
        <v>1.7000000000000001E-2</v>
      </c>
      <c r="D36" s="19">
        <v>0.871</v>
      </c>
      <c r="E36" s="19">
        <v>1E-3</v>
      </c>
      <c r="F36" s="19">
        <v>0.111</v>
      </c>
      <c r="G36"/>
      <c r="H36" s="7" t="s">
        <v>168</v>
      </c>
      <c r="I36" s="2" t="s">
        <v>8</v>
      </c>
      <c r="J36" s="19">
        <v>1.0999999999999999E-2</v>
      </c>
      <c r="K36" s="19">
        <v>0.79900000000000004</v>
      </c>
      <c r="L36" s="19">
        <v>8.0000000000000002E-3</v>
      </c>
      <c r="M36" s="19">
        <v>0.182</v>
      </c>
      <c r="S36"/>
      <c r="T36" s="32"/>
      <c r="U36" s="32"/>
      <c r="V36" s="32"/>
      <c r="W36" s="32"/>
    </row>
    <row r="37" spans="1:23" ht="15" customHeight="1" x14ac:dyDescent="0.25">
      <c r="A37" s="1" t="s">
        <v>316</v>
      </c>
      <c r="B37" s="2" t="s">
        <v>5</v>
      </c>
      <c r="C37" s="19">
        <v>1.6E-2</v>
      </c>
      <c r="D37" s="19">
        <v>0.82599999999999996</v>
      </c>
      <c r="E37" s="19">
        <v>1E-3</v>
      </c>
      <c r="F37" s="19">
        <v>0.156</v>
      </c>
      <c r="H37" s="1" t="s">
        <v>316</v>
      </c>
      <c r="I37" s="2" t="s">
        <v>5</v>
      </c>
      <c r="J37" s="19">
        <v>1.0999999999999999E-2</v>
      </c>
      <c r="K37" s="19">
        <v>0.78</v>
      </c>
      <c r="L37" s="19">
        <v>0.01</v>
      </c>
      <c r="M37" s="19">
        <v>0.19900000000000001</v>
      </c>
      <c r="S37"/>
      <c r="T37" s="32"/>
      <c r="U37" s="32"/>
      <c r="V37" s="32"/>
      <c r="W37" s="32"/>
    </row>
    <row r="38" spans="1:23" ht="15" customHeight="1" x14ac:dyDescent="0.25">
      <c r="A38" s="7" t="s">
        <v>168</v>
      </c>
      <c r="B38" s="2" t="s">
        <v>6</v>
      </c>
      <c r="C38" s="19">
        <v>1.4E-2</v>
      </c>
      <c r="D38" s="19">
        <v>0.81899999999999995</v>
      </c>
      <c r="E38" s="19">
        <v>1E-3</v>
      </c>
      <c r="F38" s="19">
        <v>0.16600000000000001</v>
      </c>
      <c r="H38" s="7" t="s">
        <v>168</v>
      </c>
      <c r="I38" s="2" t="s">
        <v>6</v>
      </c>
      <c r="J38" s="19">
        <v>8.9999999999999993E-3</v>
      </c>
      <c r="K38" s="19">
        <v>0.78</v>
      </c>
      <c r="L38" s="19">
        <v>1.0999999999999999E-2</v>
      </c>
      <c r="M38" s="19">
        <v>0.19900000000000001</v>
      </c>
      <c r="S38"/>
      <c r="T38" s="32"/>
      <c r="U38" s="32"/>
      <c r="V38" s="32"/>
      <c r="W38" s="32"/>
    </row>
    <row r="39" spans="1:23" ht="15" customHeight="1" x14ac:dyDescent="0.25">
      <c r="A39" s="7" t="s">
        <v>168</v>
      </c>
      <c r="B39" s="2" t="s">
        <v>7</v>
      </c>
      <c r="C39" s="19">
        <v>1.4999999999999999E-2</v>
      </c>
      <c r="D39" s="19">
        <v>0.82399999999999995</v>
      </c>
      <c r="E39" s="19">
        <v>1E-3</v>
      </c>
      <c r="F39" s="19">
        <v>0.16</v>
      </c>
      <c r="H39" s="7" t="s">
        <v>168</v>
      </c>
      <c r="I39" s="2" t="s">
        <v>7</v>
      </c>
      <c r="J39" s="19">
        <v>0.01</v>
      </c>
      <c r="K39" s="19">
        <v>0.78600000000000003</v>
      </c>
      <c r="L39" s="19">
        <v>0.01</v>
      </c>
      <c r="M39" s="19">
        <v>0.193</v>
      </c>
      <c r="S39"/>
      <c r="T39" s="32"/>
      <c r="U39" s="32"/>
      <c r="V39" s="32"/>
      <c r="W39" s="32"/>
    </row>
    <row r="40" spans="1:23" ht="15" customHeight="1" x14ac:dyDescent="0.25">
      <c r="A40" s="7" t="s">
        <v>168</v>
      </c>
      <c r="B40" s="2" t="s">
        <v>8</v>
      </c>
      <c r="C40" s="19">
        <v>1.7000000000000001E-2</v>
      </c>
      <c r="D40" s="19">
        <v>0.8</v>
      </c>
      <c r="E40" s="19">
        <v>1E-3</v>
      </c>
      <c r="F40" s="19">
        <v>0.183</v>
      </c>
      <c r="H40" s="7" t="s">
        <v>168</v>
      </c>
      <c r="I40" s="2" t="s">
        <v>8</v>
      </c>
      <c r="J40" s="19">
        <v>1.2999999999999999E-2</v>
      </c>
      <c r="K40" s="19">
        <v>0.78100000000000003</v>
      </c>
      <c r="L40" s="19">
        <v>8.0000000000000002E-3</v>
      </c>
      <c r="M40" s="19">
        <v>0.19800000000000001</v>
      </c>
      <c r="S40"/>
      <c r="T40" s="32"/>
      <c r="U40" s="32"/>
      <c r="V40" s="32"/>
      <c r="W40" s="32"/>
    </row>
    <row r="41" spans="1:23" ht="15" customHeight="1" x14ac:dyDescent="0.25">
      <c r="A41" s="1" t="s">
        <v>317</v>
      </c>
      <c r="B41" s="2" t="s">
        <v>5</v>
      </c>
      <c r="C41" s="19">
        <v>2.1000000000000001E-2</v>
      </c>
      <c r="D41" s="19">
        <v>0.77100000000000002</v>
      </c>
      <c r="E41" s="19">
        <v>1E-3</v>
      </c>
      <c r="F41" s="19">
        <v>0.20699999999999999</v>
      </c>
      <c r="H41" s="1" t="s">
        <v>317</v>
      </c>
      <c r="I41" s="2" t="s">
        <v>5</v>
      </c>
      <c r="J41" s="19">
        <v>1.7000000000000001E-2</v>
      </c>
      <c r="K41" s="19">
        <v>0.75700000000000001</v>
      </c>
      <c r="L41" s="19">
        <v>8.9999999999999993E-3</v>
      </c>
      <c r="M41" s="19">
        <v>0.217</v>
      </c>
      <c r="S41"/>
      <c r="T41" s="32"/>
      <c r="U41" s="32"/>
      <c r="V41" s="32"/>
      <c r="W41" s="32"/>
    </row>
    <row r="42" spans="1:23" ht="15" customHeight="1" x14ac:dyDescent="0.25">
      <c r="A42" s="7" t="s">
        <v>168</v>
      </c>
      <c r="B42" s="2" t="s">
        <v>6</v>
      </c>
      <c r="C42" s="19">
        <v>2.3E-2</v>
      </c>
      <c r="D42" s="19">
        <v>0.76400000000000001</v>
      </c>
      <c r="E42" s="19">
        <v>1E-3</v>
      </c>
      <c r="F42" s="19">
        <v>0.21199999999999999</v>
      </c>
      <c r="H42" s="7" t="s">
        <v>168</v>
      </c>
      <c r="I42" s="2" t="s">
        <v>6</v>
      </c>
      <c r="J42" s="19">
        <v>1.9E-2</v>
      </c>
      <c r="K42" s="19">
        <v>0.75900000000000001</v>
      </c>
      <c r="L42" s="19">
        <v>8.9999999999999993E-3</v>
      </c>
      <c r="M42" s="19">
        <v>0.21299999999999999</v>
      </c>
      <c r="S42"/>
      <c r="T42" s="32"/>
      <c r="U42" s="32"/>
      <c r="V42" s="32"/>
      <c r="W42" s="32"/>
    </row>
    <row r="43" spans="1:23" ht="15" customHeight="1" x14ac:dyDescent="0.25">
      <c r="A43" s="7" t="s">
        <v>168</v>
      </c>
      <c r="B43" s="2" t="s">
        <v>7</v>
      </c>
      <c r="C43" s="19">
        <v>2.7E-2</v>
      </c>
      <c r="D43" s="19">
        <v>0.76100000000000001</v>
      </c>
      <c r="E43" s="19">
        <v>1E-3</v>
      </c>
      <c r="F43" s="19">
        <v>0.21099999999999999</v>
      </c>
      <c r="H43" s="7" t="s">
        <v>168</v>
      </c>
      <c r="I43" s="2" t="s">
        <v>7</v>
      </c>
      <c r="J43" s="19">
        <v>2.4E-2</v>
      </c>
      <c r="K43" s="19">
        <v>0.75700000000000001</v>
      </c>
      <c r="L43" s="19">
        <v>0.01</v>
      </c>
      <c r="M43" s="19">
        <v>0.20899999999999999</v>
      </c>
      <c r="S43"/>
      <c r="T43" s="32"/>
      <c r="U43" s="32"/>
      <c r="V43" s="32"/>
      <c r="W43" s="32"/>
    </row>
    <row r="44" spans="1:23" ht="15" customHeight="1" x14ac:dyDescent="0.25">
      <c r="A44" s="7" t="s">
        <v>168</v>
      </c>
      <c r="B44" s="2" t="s">
        <v>8</v>
      </c>
      <c r="C44" s="19">
        <v>3.1E-2</v>
      </c>
      <c r="D44" s="19">
        <v>0.76</v>
      </c>
      <c r="E44" s="19">
        <v>1E-3</v>
      </c>
      <c r="F44" s="19">
        <v>0.20799999999999999</v>
      </c>
      <c r="H44" s="7" t="s">
        <v>168</v>
      </c>
      <c r="I44" s="2" t="s">
        <v>8</v>
      </c>
      <c r="J44" s="19">
        <v>2.8000000000000001E-2</v>
      </c>
      <c r="K44" s="19">
        <v>0.76500000000000001</v>
      </c>
      <c r="L44" s="19">
        <v>8.0000000000000002E-3</v>
      </c>
      <c r="M44" s="19">
        <v>0.19800000000000001</v>
      </c>
      <c r="S44"/>
      <c r="T44" s="32"/>
      <c r="U44" s="32"/>
      <c r="V44" s="32"/>
      <c r="W44" s="32"/>
    </row>
    <row r="45" spans="1:23" x14ac:dyDescent="0.25">
      <c r="C45" s="32"/>
      <c r="D45" s="32"/>
      <c r="E45" s="32"/>
      <c r="F45" s="32"/>
      <c r="J45" s="32"/>
      <c r="K45" s="32"/>
      <c r="L45" s="32"/>
      <c r="M45" s="32"/>
      <c r="S45"/>
    </row>
    <row r="46" spans="1:23" x14ac:dyDescent="0.25">
      <c r="A46" s="60" t="s">
        <v>116</v>
      </c>
      <c r="B46"/>
      <c r="C46"/>
      <c r="D46"/>
      <c r="E46"/>
      <c r="F46"/>
      <c r="G46"/>
      <c r="H46"/>
      <c r="I46"/>
      <c r="J46"/>
      <c r="K46"/>
      <c r="L46"/>
    </row>
    <row r="47" spans="1:23" x14ac:dyDescent="0.25">
      <c r="A47" s="61" t="s">
        <v>125</v>
      </c>
      <c r="B47"/>
      <c r="C47"/>
      <c r="D47"/>
      <c r="E47"/>
      <c r="F47"/>
      <c r="G47"/>
      <c r="H47"/>
      <c r="I47"/>
      <c r="J47"/>
      <c r="K47"/>
      <c r="L47"/>
    </row>
    <row r="48" spans="1:23" x14ac:dyDescent="0.25">
      <c r="A48" s="79" t="s">
        <v>353</v>
      </c>
      <c r="B48"/>
      <c r="C48"/>
      <c r="D48"/>
      <c r="E48"/>
      <c r="F48"/>
      <c r="G48"/>
      <c r="H48"/>
      <c r="I48"/>
      <c r="J48"/>
      <c r="K48"/>
      <c r="L48"/>
    </row>
    <row r="49" spans="1:12" x14ac:dyDescent="0.25">
      <c r="A49" s="80" t="s">
        <v>350</v>
      </c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 s="214" t="s">
        <v>346</v>
      </c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 s="61" t="s">
        <v>319</v>
      </c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F76"/>
      <c r="G76"/>
      <c r="H76"/>
      <c r="I76"/>
    </row>
    <row r="77" spans="1:12" x14ac:dyDescent="0.25">
      <c r="F77"/>
      <c r="G77"/>
      <c r="H77"/>
      <c r="I77"/>
    </row>
    <row r="78" spans="1:12" x14ac:dyDescent="0.25">
      <c r="F78"/>
      <c r="G78"/>
      <c r="H78"/>
      <c r="I78"/>
    </row>
    <row r="79" spans="1:12" x14ac:dyDescent="0.25">
      <c r="F79"/>
      <c r="G79"/>
      <c r="H79"/>
      <c r="I79"/>
    </row>
  </sheetData>
  <hyperlinks>
    <hyperlink ref="M1" location="Índice!A1" display="Voltar ao Índice" xr:uid="{00000000-0004-0000-0A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A5:A41 H5:H4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2"/>
  <dimension ref="A1:W83"/>
  <sheetViews>
    <sheetView showGridLines="0" zoomScale="120" zoomScaleNormal="120" workbookViewId="0">
      <pane ySplit="4" topLeftCell="A17" activePane="bottomLeft" state="frozen"/>
      <selection pane="bottomLeft" activeCell="A49" sqref="A49"/>
    </sheetView>
  </sheetViews>
  <sheetFormatPr defaultColWidth="9.33203125" defaultRowHeight="13.2" x14ac:dyDescent="0.25"/>
  <cols>
    <col min="1" max="1" width="8.77734375" style="6" customWidth="1"/>
    <col min="2" max="2" width="10.77734375" style="6" customWidth="1"/>
    <col min="3" max="6" width="15.77734375" style="6" customWidth="1"/>
    <col min="7" max="7" width="12.33203125" style="6" customWidth="1"/>
    <col min="8" max="8" width="9.33203125" style="6"/>
    <col min="9" max="9" width="10.77734375" style="6" customWidth="1"/>
    <col min="10" max="13" width="15.77734375" style="6" customWidth="1"/>
    <col min="14" max="15" width="9.77734375" style="6" bestFit="1" customWidth="1"/>
    <col min="16" max="16" width="11" style="6" bestFit="1" customWidth="1"/>
    <col min="17" max="16384" width="9.33203125" style="6"/>
  </cols>
  <sheetData>
    <row r="1" spans="1:23" s="10" customFormat="1" ht="15" customHeight="1" x14ac:dyDescent="0.25">
      <c r="A1" s="5" t="s">
        <v>104</v>
      </c>
      <c r="B1" s="5"/>
      <c r="C1" s="9"/>
      <c r="D1" s="9"/>
      <c r="H1" s="5"/>
      <c r="I1" s="5"/>
      <c r="J1" s="9"/>
      <c r="K1" s="9"/>
      <c r="M1" s="234" t="s">
        <v>205</v>
      </c>
    </row>
    <row r="2" spans="1:23" ht="12.75" customHeight="1" x14ac:dyDescent="0.25"/>
    <row r="3" spans="1:23" ht="12.75" customHeight="1" x14ac:dyDescent="0.25">
      <c r="A3" s="62" t="s">
        <v>126</v>
      </c>
      <c r="B3" s="57"/>
      <c r="C3" s="57"/>
      <c r="D3" s="57"/>
      <c r="E3" s="57"/>
      <c r="F3" s="57"/>
      <c r="H3" s="62" t="s">
        <v>347</v>
      </c>
      <c r="I3" s="57"/>
      <c r="J3" s="57"/>
      <c r="K3" s="57"/>
      <c r="L3" s="57"/>
      <c r="M3" s="57"/>
    </row>
    <row r="4" spans="1:23" s="13" customFormat="1" ht="12.75" customHeight="1" x14ac:dyDescent="0.25">
      <c r="A4" s="28" t="s">
        <v>0</v>
      </c>
      <c r="B4" s="159" t="s">
        <v>1</v>
      </c>
      <c r="C4" s="29" t="s">
        <v>34</v>
      </c>
      <c r="D4" s="29" t="s">
        <v>35</v>
      </c>
      <c r="E4" s="29" t="s">
        <v>36</v>
      </c>
      <c r="F4" s="29" t="s">
        <v>37</v>
      </c>
      <c r="H4" s="28" t="s">
        <v>0</v>
      </c>
      <c r="I4" s="159" t="s">
        <v>1</v>
      </c>
      <c r="J4" s="29" t="s">
        <v>34</v>
      </c>
      <c r="K4" s="29" t="s">
        <v>35</v>
      </c>
      <c r="L4" s="29" t="s">
        <v>36</v>
      </c>
      <c r="M4" s="29" t="s">
        <v>37</v>
      </c>
      <c r="N4" s="156"/>
      <c r="O4" s="156"/>
      <c r="P4" s="156"/>
      <c r="Q4" s="156"/>
    </row>
    <row r="5" spans="1:23" ht="15" customHeight="1" x14ac:dyDescent="0.25">
      <c r="A5" s="1">
        <v>2009</v>
      </c>
      <c r="B5" s="2" t="s">
        <v>5</v>
      </c>
      <c r="C5" s="19">
        <v>0.81955800384446253</v>
      </c>
      <c r="D5" s="19">
        <v>0.12793533598798004</v>
      </c>
      <c r="E5" s="19">
        <v>3.9007719450575032E-2</v>
      </c>
      <c r="F5" s="19">
        <v>1.3498940716982436E-2</v>
      </c>
      <c r="G5" s="32"/>
      <c r="H5" s="1">
        <v>2009</v>
      </c>
      <c r="I5" s="2" t="s">
        <v>5</v>
      </c>
      <c r="J5" s="19">
        <v>0.52345609399690862</v>
      </c>
      <c r="K5" s="19">
        <v>0.21608106026009524</v>
      </c>
      <c r="L5" s="19">
        <v>0.15773089545182828</v>
      </c>
      <c r="M5" s="19">
        <v>0.10273195029116788</v>
      </c>
      <c r="N5"/>
      <c r="O5"/>
      <c r="P5"/>
      <c r="Q5"/>
      <c r="R5"/>
      <c r="S5"/>
      <c r="T5"/>
      <c r="U5"/>
      <c r="V5"/>
      <c r="W5"/>
    </row>
    <row r="6" spans="1:23" ht="15" customHeight="1" x14ac:dyDescent="0.25">
      <c r="A6" s="7"/>
      <c r="B6" s="2" t="s">
        <v>6</v>
      </c>
      <c r="C6" s="19">
        <v>0.80524240132561398</v>
      </c>
      <c r="D6" s="19">
        <v>0.13754910401940776</v>
      </c>
      <c r="E6" s="19">
        <v>4.3396129931480613E-2</v>
      </c>
      <c r="F6" s="19">
        <v>1.3812364723497608E-2</v>
      </c>
      <c r="G6" s="32"/>
      <c r="H6" s="7"/>
      <c r="I6" s="2" t="s">
        <v>6</v>
      </c>
      <c r="J6" s="19">
        <v>0.50335645117380723</v>
      </c>
      <c r="K6" s="19">
        <v>0.22605090414243192</v>
      </c>
      <c r="L6" s="19">
        <v>0.16465260535092452</v>
      </c>
      <c r="M6" s="19">
        <v>0.10594003933283637</v>
      </c>
      <c r="N6"/>
      <c r="O6"/>
      <c r="P6"/>
      <c r="Q6"/>
      <c r="R6"/>
      <c r="S6"/>
      <c r="T6"/>
      <c r="U6"/>
      <c r="V6"/>
      <c r="W6"/>
    </row>
    <row r="7" spans="1:23" ht="15" customHeight="1" x14ac:dyDescent="0.25">
      <c r="A7" s="7"/>
      <c r="B7" s="2" t="s">
        <v>7</v>
      </c>
      <c r="C7" s="19">
        <v>0.80885319410739187</v>
      </c>
      <c r="D7" s="19">
        <v>0.13428410681255118</v>
      </c>
      <c r="E7" s="19">
        <v>4.2210275200443334E-2</v>
      </c>
      <c r="F7" s="19">
        <v>1.4652423879613572E-2</v>
      </c>
      <c r="G7" s="32"/>
      <c r="H7" s="7"/>
      <c r="I7" s="2" t="s">
        <v>7</v>
      </c>
      <c r="J7" s="19">
        <v>0.50373834066839962</v>
      </c>
      <c r="K7" s="19">
        <v>0.22375553163187259</v>
      </c>
      <c r="L7" s="19">
        <v>0.1634296357812664</v>
      </c>
      <c r="M7" s="19">
        <v>0.1090764919184614</v>
      </c>
      <c r="N7"/>
      <c r="O7"/>
      <c r="P7"/>
      <c r="Q7"/>
      <c r="R7"/>
      <c r="S7"/>
      <c r="T7"/>
      <c r="U7"/>
      <c r="V7"/>
      <c r="W7"/>
    </row>
    <row r="8" spans="1:23" ht="15" customHeight="1" x14ac:dyDescent="0.25">
      <c r="A8" s="7"/>
      <c r="B8" s="2" t="s">
        <v>8</v>
      </c>
      <c r="C8" s="19">
        <v>0.78298084449193672</v>
      </c>
      <c r="D8" s="19">
        <v>0.15062244245226472</v>
      </c>
      <c r="E8" s="19">
        <v>4.9325175714538684E-2</v>
      </c>
      <c r="F8" s="19">
        <v>1.7071537341259893E-2</v>
      </c>
      <c r="G8" s="32"/>
      <c r="H8" s="7"/>
      <c r="I8" s="2" t="s">
        <v>8</v>
      </c>
      <c r="J8" s="19">
        <v>0.47840220105134346</v>
      </c>
      <c r="K8" s="19">
        <v>0.23516074916326751</v>
      </c>
      <c r="L8" s="19">
        <v>0.17033818660524463</v>
      </c>
      <c r="M8" s="19">
        <v>0.11609886318014452</v>
      </c>
      <c r="N8"/>
      <c r="O8"/>
      <c r="P8"/>
      <c r="Q8"/>
      <c r="R8"/>
      <c r="S8"/>
      <c r="T8"/>
      <c r="U8"/>
      <c r="V8"/>
      <c r="W8"/>
    </row>
    <row r="9" spans="1:23" ht="15" customHeight="1" x14ac:dyDescent="0.25">
      <c r="A9" s="1">
        <v>2010</v>
      </c>
      <c r="B9" s="2" t="s">
        <v>5</v>
      </c>
      <c r="C9" s="19">
        <v>0.81155330483653321</v>
      </c>
      <c r="D9" s="19">
        <v>0.12993341377075754</v>
      </c>
      <c r="E9" s="19">
        <v>4.2181671956628225E-2</v>
      </c>
      <c r="F9" s="19">
        <v>1.6331609436081005E-2</v>
      </c>
      <c r="G9" s="32"/>
      <c r="H9" s="1">
        <v>2010</v>
      </c>
      <c r="I9" s="2" t="s">
        <v>5</v>
      </c>
      <c r="J9" s="19">
        <v>0.50406772055540383</v>
      </c>
      <c r="K9" s="19">
        <v>0.21440058914269822</v>
      </c>
      <c r="L9" s="19">
        <v>0.16249889660459488</v>
      </c>
      <c r="M9" s="19">
        <v>0.11903279369730309</v>
      </c>
      <c r="N9"/>
      <c r="O9"/>
      <c r="P9"/>
      <c r="Q9"/>
      <c r="R9"/>
      <c r="S9"/>
      <c r="T9"/>
      <c r="U9"/>
      <c r="V9"/>
      <c r="W9"/>
    </row>
    <row r="10" spans="1:23" ht="15" customHeight="1" x14ac:dyDescent="0.25">
      <c r="A10" s="7"/>
      <c r="B10" s="2" t="s">
        <v>6</v>
      </c>
      <c r="C10" s="19">
        <v>0.7996558553159262</v>
      </c>
      <c r="D10" s="19">
        <v>0.13808560706911707</v>
      </c>
      <c r="E10" s="19">
        <v>4.6118077678434732E-2</v>
      </c>
      <c r="F10" s="19">
        <v>1.6140459936522005E-2</v>
      </c>
      <c r="G10" s="32"/>
      <c r="H10" s="7"/>
      <c r="I10" s="2" t="s">
        <v>6</v>
      </c>
      <c r="J10" s="19">
        <v>0.48766171740471703</v>
      </c>
      <c r="K10" s="19">
        <v>0.22470200641135885</v>
      </c>
      <c r="L10" s="19">
        <v>0.17020961660570172</v>
      </c>
      <c r="M10" s="19">
        <v>0.11742665957822243</v>
      </c>
      <c r="N10"/>
      <c r="O10"/>
      <c r="P10"/>
      <c r="Q10"/>
      <c r="R10"/>
      <c r="S10"/>
      <c r="T10"/>
      <c r="U10"/>
      <c r="V10"/>
      <c r="W10"/>
    </row>
    <row r="11" spans="1:23" ht="15" customHeight="1" x14ac:dyDescent="0.25">
      <c r="A11" s="7"/>
      <c r="B11" s="2" t="s">
        <v>7</v>
      </c>
      <c r="C11" s="19">
        <v>0.80064879700894387</v>
      </c>
      <c r="D11" s="19">
        <v>0.13737349585613406</v>
      </c>
      <c r="E11" s="19">
        <v>4.537451947020666E-2</v>
      </c>
      <c r="F11" s="19">
        <v>1.6603187664715385E-2</v>
      </c>
      <c r="G11" s="32"/>
      <c r="H11" s="7"/>
      <c r="I11" s="2" t="s">
        <v>7</v>
      </c>
      <c r="J11" s="19">
        <v>0.48481452371599976</v>
      </c>
      <c r="K11" s="19">
        <v>0.22555340155292181</v>
      </c>
      <c r="L11" s="19">
        <v>0.17256275088119746</v>
      </c>
      <c r="M11" s="19">
        <v>0.11706932384988095</v>
      </c>
      <c r="N11"/>
      <c r="O11"/>
      <c r="P11"/>
      <c r="Q11"/>
      <c r="R11"/>
      <c r="S11"/>
      <c r="T11"/>
      <c r="U11"/>
      <c r="V11"/>
      <c r="W11"/>
    </row>
    <row r="12" spans="1:23" ht="15" customHeight="1" x14ac:dyDescent="0.25">
      <c r="A12" s="7"/>
      <c r="B12" s="2" t="s">
        <v>8</v>
      </c>
      <c r="C12" s="19">
        <v>0.78034380689389382</v>
      </c>
      <c r="D12" s="19">
        <v>0.15045228530066887</v>
      </c>
      <c r="E12" s="19">
        <v>5.1409631404852746E-2</v>
      </c>
      <c r="F12" s="19">
        <v>1.779427640058456E-2</v>
      </c>
      <c r="G12" s="32"/>
      <c r="H12" s="7"/>
      <c r="I12" s="2" t="s">
        <v>8</v>
      </c>
      <c r="J12" s="19">
        <v>0.47133169395434715</v>
      </c>
      <c r="K12" s="19">
        <v>0.2339288245945689</v>
      </c>
      <c r="L12" s="19">
        <v>0.17652202879659895</v>
      </c>
      <c r="M12" s="19">
        <v>0.11821745265448498</v>
      </c>
      <c r="N12"/>
      <c r="O12"/>
      <c r="P12"/>
      <c r="Q12"/>
      <c r="R12"/>
      <c r="S12"/>
      <c r="T12"/>
      <c r="U12"/>
      <c r="V12"/>
      <c r="W12"/>
    </row>
    <row r="13" spans="1:23" ht="15" customHeight="1" x14ac:dyDescent="0.25">
      <c r="A13" s="1">
        <v>2011</v>
      </c>
      <c r="B13" s="2" t="s">
        <v>5</v>
      </c>
      <c r="C13" s="19">
        <v>0.80890901905912715</v>
      </c>
      <c r="D13" s="19">
        <v>0.13071171041525734</v>
      </c>
      <c r="E13" s="19">
        <v>4.3344541816540801E-2</v>
      </c>
      <c r="F13" s="19">
        <v>1.7034728709074676E-2</v>
      </c>
      <c r="G13" s="32"/>
      <c r="H13" s="1">
        <v>2011</v>
      </c>
      <c r="I13" s="2" t="s">
        <v>5</v>
      </c>
      <c r="J13" s="19">
        <v>0.49504788661867916</v>
      </c>
      <c r="K13" s="19">
        <v>0.21555141250004742</v>
      </c>
      <c r="L13" s="19">
        <v>0.16842881552539138</v>
      </c>
      <c r="M13" s="19">
        <v>0.12097188535588203</v>
      </c>
      <c r="N13"/>
      <c r="O13"/>
      <c r="P13"/>
      <c r="Q13"/>
      <c r="R13"/>
      <c r="S13"/>
      <c r="T13"/>
      <c r="U13"/>
      <c r="V13"/>
      <c r="W13"/>
    </row>
    <row r="14" spans="1:23" ht="15" customHeight="1" x14ac:dyDescent="0.25">
      <c r="A14" s="7"/>
      <c r="B14" s="2" t="s">
        <v>6</v>
      </c>
      <c r="C14" s="19">
        <v>0.7986329891809365</v>
      </c>
      <c r="D14" s="19">
        <v>0.1383332502966903</v>
      </c>
      <c r="E14" s="19">
        <v>4.7088486539560034E-2</v>
      </c>
      <c r="F14" s="19">
        <v>1.5945273982813181E-2</v>
      </c>
      <c r="G14" s="32"/>
      <c r="H14" s="7"/>
      <c r="I14" s="2" t="s">
        <v>6</v>
      </c>
      <c r="J14" s="19">
        <v>0.48790984581929037</v>
      </c>
      <c r="K14" s="19">
        <v>0.22475976594556568</v>
      </c>
      <c r="L14" s="19">
        <v>0.17660870606742618</v>
      </c>
      <c r="M14" s="19">
        <v>0.11072168216771783</v>
      </c>
      <c r="N14"/>
      <c r="O14"/>
      <c r="P14"/>
      <c r="Q14"/>
      <c r="R14"/>
      <c r="S14"/>
      <c r="T14"/>
      <c r="U14"/>
      <c r="V14"/>
      <c r="W14"/>
    </row>
    <row r="15" spans="1:23" ht="15" customHeight="1" x14ac:dyDescent="0.25">
      <c r="A15" s="7"/>
      <c r="B15" s="2" t="s">
        <v>7</v>
      </c>
      <c r="C15" s="19">
        <v>0.80274580977161358</v>
      </c>
      <c r="D15" s="19">
        <v>0.13541982501278216</v>
      </c>
      <c r="E15" s="19">
        <v>4.5665105655346018E-2</v>
      </c>
      <c r="F15" s="19">
        <v>1.6169259560258279E-2</v>
      </c>
      <c r="G15" s="32"/>
      <c r="H15" s="7"/>
      <c r="I15" s="2" t="s">
        <v>7</v>
      </c>
      <c r="J15" s="19">
        <v>0.48785689230954815</v>
      </c>
      <c r="K15" s="19">
        <v>0.22222466121879364</v>
      </c>
      <c r="L15" s="19">
        <v>0.17687494871541282</v>
      </c>
      <c r="M15" s="19">
        <v>0.11304349775624546</v>
      </c>
      <c r="N15"/>
      <c r="O15"/>
      <c r="P15"/>
      <c r="Q15"/>
      <c r="R15"/>
      <c r="S15"/>
      <c r="T15"/>
      <c r="U15"/>
      <c r="V15"/>
      <c r="W15"/>
    </row>
    <row r="16" spans="1:23" ht="15" customHeight="1" x14ac:dyDescent="0.25">
      <c r="A16" s="7"/>
      <c r="B16" s="2" t="s">
        <v>8</v>
      </c>
      <c r="C16" s="19">
        <v>0.78250489319809269</v>
      </c>
      <c r="D16" s="19">
        <v>0.1494801221628129</v>
      </c>
      <c r="E16" s="19">
        <v>5.0948141670657567E-2</v>
      </c>
      <c r="F16" s="19">
        <v>1.7066842968436871E-2</v>
      </c>
      <c r="G16" s="32"/>
      <c r="H16" s="7"/>
      <c r="I16" s="2" t="s">
        <v>8</v>
      </c>
      <c r="J16" s="19">
        <v>0.47422854085554134</v>
      </c>
      <c r="K16" s="19">
        <v>0.23277725819014086</v>
      </c>
      <c r="L16" s="19">
        <v>0.17896993427375307</v>
      </c>
      <c r="M16" s="19">
        <v>0.11402426668056466</v>
      </c>
      <c r="N16"/>
      <c r="O16"/>
      <c r="P16"/>
      <c r="Q16"/>
      <c r="R16"/>
      <c r="S16"/>
      <c r="T16"/>
      <c r="U16"/>
      <c r="V16"/>
      <c r="W16"/>
    </row>
    <row r="17" spans="1:23" ht="15" customHeight="1" x14ac:dyDescent="0.25">
      <c r="A17" s="1">
        <v>2012</v>
      </c>
      <c r="B17" s="2" t="s">
        <v>5</v>
      </c>
      <c r="C17" s="19">
        <v>0.81015349675713755</v>
      </c>
      <c r="D17" s="19">
        <v>0.12979760684783406</v>
      </c>
      <c r="E17" s="19">
        <v>4.3642035591423864E-2</v>
      </c>
      <c r="F17" s="19">
        <v>1.640686080360455E-2</v>
      </c>
      <c r="G17" s="32"/>
      <c r="H17" s="1">
        <v>2012</v>
      </c>
      <c r="I17" s="2" t="s">
        <v>5</v>
      </c>
      <c r="J17" s="19">
        <v>0.4934383509967451</v>
      </c>
      <c r="K17" s="19">
        <v>0.21324595934272958</v>
      </c>
      <c r="L17" s="19">
        <v>0.17332855202299616</v>
      </c>
      <c r="M17" s="19">
        <v>0.11998713763752922</v>
      </c>
      <c r="N17"/>
      <c r="O17"/>
      <c r="P17"/>
      <c r="Q17"/>
      <c r="R17"/>
      <c r="S17"/>
      <c r="T17"/>
      <c r="U17"/>
      <c r="V17"/>
      <c r="W17"/>
    </row>
    <row r="18" spans="1:23" ht="15" customHeight="1" x14ac:dyDescent="0.25">
      <c r="A18" s="7"/>
      <c r="B18" s="2" t="s">
        <v>6</v>
      </c>
      <c r="C18" s="19">
        <v>0.80087356392138476</v>
      </c>
      <c r="D18" s="19">
        <v>0.13673528248951711</v>
      </c>
      <c r="E18" s="19">
        <v>4.6345261094603039E-2</v>
      </c>
      <c r="F18" s="19">
        <v>1.6045892494495131E-2</v>
      </c>
      <c r="G18" s="32"/>
      <c r="H18" s="7"/>
      <c r="I18" s="2" t="s">
        <v>6</v>
      </c>
      <c r="J18" s="19">
        <v>0.48473353863637475</v>
      </c>
      <c r="K18" s="19">
        <v>0.22216122217948323</v>
      </c>
      <c r="L18" s="19">
        <v>0.17728746451208544</v>
      </c>
      <c r="M18" s="19">
        <v>0.11581777467205667</v>
      </c>
      <c r="N18"/>
      <c r="O18"/>
      <c r="P18"/>
      <c r="Q18"/>
      <c r="R18"/>
      <c r="S18"/>
      <c r="T18"/>
      <c r="U18"/>
      <c r="V18"/>
      <c r="W18"/>
    </row>
    <row r="19" spans="1:23" ht="15" customHeight="1" x14ac:dyDescent="0.25">
      <c r="A19" s="7"/>
      <c r="B19" s="2" t="s">
        <v>7</v>
      </c>
      <c r="C19" s="19">
        <v>0.80545145733556645</v>
      </c>
      <c r="D19" s="19">
        <v>0.13408691898231556</v>
      </c>
      <c r="E19" s="19">
        <v>4.4313872360406098E-2</v>
      </c>
      <c r="F19" s="19">
        <v>1.614775132171194E-2</v>
      </c>
      <c r="G19" s="32"/>
      <c r="H19" s="7"/>
      <c r="I19" s="2" t="s">
        <v>7</v>
      </c>
      <c r="J19" s="19">
        <v>0.48530600738492818</v>
      </c>
      <c r="K19" s="19">
        <v>0.22186897719123228</v>
      </c>
      <c r="L19" s="19">
        <v>0.17484051089830885</v>
      </c>
      <c r="M19" s="19">
        <v>0.11798450452553076</v>
      </c>
      <c r="N19"/>
      <c r="O19"/>
      <c r="P19"/>
      <c r="Q19"/>
      <c r="R19"/>
      <c r="S19"/>
      <c r="T19"/>
      <c r="U19"/>
      <c r="V19"/>
      <c r="W19"/>
    </row>
    <row r="20" spans="1:23" ht="15" customHeight="1" x14ac:dyDescent="0.25">
      <c r="A20" s="7"/>
      <c r="B20" s="2" t="s">
        <v>8</v>
      </c>
      <c r="C20" s="19">
        <v>0.78705740680355973</v>
      </c>
      <c r="D20" s="19">
        <v>0.14590822798792127</v>
      </c>
      <c r="E20" s="19">
        <v>4.9247787787369351E-2</v>
      </c>
      <c r="F20" s="19">
        <v>1.7786577421149603E-2</v>
      </c>
      <c r="G20" s="32"/>
      <c r="H20" s="7"/>
      <c r="I20" s="2" t="s">
        <v>8</v>
      </c>
      <c r="J20" s="19">
        <v>0.47125393037343166</v>
      </c>
      <c r="K20" s="19">
        <v>0.22946039932520756</v>
      </c>
      <c r="L20" s="19">
        <v>0.17644252245956579</v>
      </c>
      <c r="M20" s="19">
        <v>0.12284314784179505</v>
      </c>
      <c r="N20"/>
      <c r="O20"/>
      <c r="P20"/>
      <c r="Q20"/>
      <c r="R20"/>
      <c r="S20"/>
      <c r="T20"/>
      <c r="U20"/>
      <c r="V20"/>
      <c r="W20"/>
    </row>
    <row r="21" spans="1:23" ht="15" customHeight="1" x14ac:dyDescent="0.25">
      <c r="A21" s="1">
        <v>2013</v>
      </c>
      <c r="B21" s="2" t="s">
        <v>5</v>
      </c>
      <c r="C21" s="19">
        <v>0.81513985038939685</v>
      </c>
      <c r="D21" s="19">
        <v>0.12610641276913909</v>
      </c>
      <c r="E21" s="19">
        <v>4.1579250716102786E-2</v>
      </c>
      <c r="F21" s="19">
        <v>1.7174486125361311E-2</v>
      </c>
      <c r="G21" s="32"/>
      <c r="H21" s="1">
        <v>2013</v>
      </c>
      <c r="I21" s="2" t="s">
        <v>5</v>
      </c>
      <c r="J21" s="19">
        <v>0.49468400072289959</v>
      </c>
      <c r="K21" s="19">
        <v>0.21041401100477083</v>
      </c>
      <c r="L21" s="19">
        <v>0.1672238169556359</v>
      </c>
      <c r="M21" s="19">
        <v>0.12767817131669371</v>
      </c>
      <c r="N21"/>
      <c r="O21"/>
      <c r="P21"/>
      <c r="Q21"/>
      <c r="R21"/>
      <c r="S21"/>
      <c r="T21"/>
      <c r="U21"/>
      <c r="V21"/>
      <c r="W21"/>
    </row>
    <row r="22" spans="1:23" ht="15" customHeight="1" x14ac:dyDescent="0.25">
      <c r="A22" s="7"/>
      <c r="B22" s="2" t="s">
        <v>6</v>
      </c>
      <c r="C22" s="19">
        <v>0.8074921890174751</v>
      </c>
      <c r="D22" s="19">
        <v>0.13162797888647848</v>
      </c>
      <c r="E22" s="19">
        <v>4.4163214971268364E-2</v>
      </c>
      <c r="F22" s="19">
        <v>1.6716617124778094E-2</v>
      </c>
      <c r="G22" s="32"/>
      <c r="H22" s="7"/>
      <c r="I22" s="2" t="s">
        <v>6</v>
      </c>
      <c r="J22" s="19">
        <v>0.48242382373909537</v>
      </c>
      <c r="K22" s="19">
        <v>0.21870370477893378</v>
      </c>
      <c r="L22" s="19">
        <v>0.1737923559937217</v>
      </c>
      <c r="M22" s="19">
        <v>0.12508011548824916</v>
      </c>
      <c r="N22"/>
      <c r="O22"/>
      <c r="P22"/>
      <c r="Q22"/>
      <c r="R22"/>
      <c r="S22"/>
      <c r="T22"/>
      <c r="U22"/>
      <c r="V22"/>
      <c r="W22"/>
    </row>
    <row r="23" spans="1:23" ht="15" customHeight="1" x14ac:dyDescent="0.25">
      <c r="A23" s="7"/>
      <c r="B23" s="2" t="s">
        <v>7</v>
      </c>
      <c r="C23" s="19">
        <v>0.80961815087715905</v>
      </c>
      <c r="D23" s="19">
        <v>0.13080387468199878</v>
      </c>
      <c r="E23" s="19">
        <v>4.261652266574651E-2</v>
      </c>
      <c r="F23" s="19">
        <v>1.6961451775095632E-2</v>
      </c>
      <c r="G23" s="32"/>
      <c r="H23" s="7"/>
      <c r="I23" s="2" t="s">
        <v>7</v>
      </c>
      <c r="J23" s="19">
        <v>0.48250445988367052</v>
      </c>
      <c r="K23" s="19">
        <v>0.21867339610459768</v>
      </c>
      <c r="L23" s="19">
        <v>0.17037057770732703</v>
      </c>
      <c r="M23" s="19">
        <v>0.12845156630440477</v>
      </c>
      <c r="N23"/>
      <c r="O23"/>
      <c r="P23"/>
      <c r="Q23"/>
      <c r="R23"/>
      <c r="S23"/>
      <c r="T23"/>
      <c r="U23"/>
      <c r="V23"/>
      <c r="W23"/>
    </row>
    <row r="24" spans="1:23" ht="15" customHeight="1" x14ac:dyDescent="0.25">
      <c r="B24" s="2" t="s">
        <v>8</v>
      </c>
      <c r="C24" s="19">
        <v>0.78828710375458366</v>
      </c>
      <c r="D24" s="19">
        <v>0.14356307104081278</v>
      </c>
      <c r="E24" s="19">
        <v>4.8609585748523823E-2</v>
      </c>
      <c r="F24" s="19">
        <v>1.9540239456079737E-2</v>
      </c>
      <c r="G24" s="32"/>
      <c r="I24" s="2" t="s">
        <v>8</v>
      </c>
      <c r="J24" s="19">
        <v>0.46440115620291389</v>
      </c>
      <c r="K24" s="19">
        <v>0.22496068579599107</v>
      </c>
      <c r="L24" s="19">
        <v>0.17452855592981245</v>
      </c>
      <c r="M24" s="19">
        <v>0.1361096020712825</v>
      </c>
      <c r="N24"/>
      <c r="O24"/>
      <c r="P24"/>
      <c r="Q24"/>
      <c r="R24"/>
      <c r="S24"/>
      <c r="T24"/>
      <c r="U24"/>
      <c r="V24"/>
      <c r="W24"/>
    </row>
    <row r="25" spans="1:23" ht="15" customHeight="1" x14ac:dyDescent="0.25">
      <c r="A25" s="1">
        <v>2014</v>
      </c>
      <c r="B25" s="2" t="s">
        <v>5</v>
      </c>
      <c r="C25" s="19">
        <v>0.82045727311327188</v>
      </c>
      <c r="D25" s="19">
        <v>0.12217138416152754</v>
      </c>
      <c r="E25" s="19">
        <v>4.0098435490293294E-2</v>
      </c>
      <c r="F25" s="19">
        <v>1.7272907234907278E-2</v>
      </c>
      <c r="G25" s="32"/>
      <c r="H25" s="1">
        <v>2014</v>
      </c>
      <c r="I25" s="2" t="s">
        <v>5</v>
      </c>
      <c r="J25" s="19">
        <v>0.49512658716566138</v>
      </c>
      <c r="K25" s="19">
        <v>0.20587687427918977</v>
      </c>
      <c r="L25" s="19">
        <v>0.1652164265579211</v>
      </c>
      <c r="M25" s="19">
        <v>0.13378011199722784</v>
      </c>
      <c r="N25"/>
      <c r="O25"/>
      <c r="P25"/>
      <c r="Q25"/>
      <c r="R25"/>
      <c r="S25"/>
      <c r="T25"/>
      <c r="U25"/>
      <c r="V25"/>
      <c r="W25"/>
    </row>
    <row r="26" spans="1:23" ht="15" customHeight="1" x14ac:dyDescent="0.25">
      <c r="A26" s="7"/>
      <c r="B26" s="2" t="s">
        <v>6</v>
      </c>
      <c r="C26" s="19">
        <v>0.81621319152179861</v>
      </c>
      <c r="D26" s="19">
        <v>0.12589863752846409</v>
      </c>
      <c r="E26" s="19">
        <v>4.1488897893001933E-2</v>
      </c>
      <c r="F26" s="19">
        <v>1.6399273056735386E-2</v>
      </c>
      <c r="G26" s="32"/>
      <c r="H26" s="7"/>
      <c r="I26" s="2" t="s">
        <v>6</v>
      </c>
      <c r="J26" s="19">
        <v>0.49450470981851624</v>
      </c>
      <c r="K26" s="19">
        <v>0.21157080172508352</v>
      </c>
      <c r="L26" s="19">
        <v>0.16616666980080874</v>
      </c>
      <c r="M26" s="19">
        <v>0.12775781865559152</v>
      </c>
      <c r="N26"/>
      <c r="O26"/>
      <c r="P26"/>
      <c r="Q26"/>
      <c r="R26"/>
      <c r="S26"/>
      <c r="T26"/>
      <c r="U26"/>
      <c r="V26"/>
      <c r="W26"/>
    </row>
    <row r="27" spans="1:23" ht="15" customHeight="1" x14ac:dyDescent="0.25">
      <c r="A27" s="7"/>
      <c r="B27" s="2" t="s">
        <v>7</v>
      </c>
      <c r="C27" s="19">
        <v>0.81597259584675219</v>
      </c>
      <c r="D27" s="19">
        <v>0.12635657224380689</v>
      </c>
      <c r="E27" s="19">
        <v>4.1034381288975338E-2</v>
      </c>
      <c r="F27" s="19">
        <v>1.663645062046562E-2</v>
      </c>
      <c r="G27" s="32"/>
      <c r="H27" s="7"/>
      <c r="I27" s="2" t="s">
        <v>7</v>
      </c>
      <c r="J27" s="19">
        <v>0.48663384946968302</v>
      </c>
      <c r="K27" s="19">
        <v>0.21480874108523332</v>
      </c>
      <c r="L27" s="19">
        <v>0.16983299608678096</v>
      </c>
      <c r="M27" s="19">
        <v>0.12872441335830268</v>
      </c>
      <c r="N27"/>
      <c r="O27"/>
      <c r="P27"/>
      <c r="Q27"/>
      <c r="R27"/>
      <c r="S27"/>
      <c r="T27"/>
      <c r="U27"/>
      <c r="V27"/>
      <c r="W27"/>
    </row>
    <row r="28" spans="1:23" ht="15" customHeight="1" x14ac:dyDescent="0.25">
      <c r="B28" s="2" t="s">
        <v>8</v>
      </c>
      <c r="C28" s="19">
        <v>0.79852431102132915</v>
      </c>
      <c r="D28" s="19">
        <v>0.13714361799320804</v>
      </c>
      <c r="E28" s="19">
        <v>4.5622502602282337E-2</v>
      </c>
      <c r="F28" s="19">
        <v>1.8709568383180445E-2</v>
      </c>
      <c r="G28" s="32"/>
      <c r="I28" s="2" t="s">
        <v>8</v>
      </c>
      <c r="J28" s="19">
        <v>0.47207653728103666</v>
      </c>
      <c r="K28" s="19">
        <v>0.2222740637052299</v>
      </c>
      <c r="L28" s="19">
        <v>0.17149726268061524</v>
      </c>
      <c r="M28" s="19">
        <v>0.1341521363331182</v>
      </c>
      <c r="N28"/>
      <c r="O28"/>
      <c r="P28"/>
      <c r="Q28"/>
      <c r="R28"/>
      <c r="S28"/>
      <c r="T28"/>
      <c r="U28"/>
      <c r="V28"/>
      <c r="W28"/>
    </row>
    <row r="29" spans="1:23" ht="15" customHeight="1" x14ac:dyDescent="0.25">
      <c r="A29" s="1">
        <v>2015</v>
      </c>
      <c r="B29" s="2" t="s">
        <v>5</v>
      </c>
      <c r="C29" s="19">
        <v>0.82506434073647661</v>
      </c>
      <c r="D29" s="19">
        <v>0.11919766616171297</v>
      </c>
      <c r="E29" s="19">
        <v>3.8733492708259189E-2</v>
      </c>
      <c r="F29" s="19">
        <v>1.7004500393551218E-2</v>
      </c>
      <c r="G29" s="32"/>
      <c r="H29" s="1">
        <v>2015</v>
      </c>
      <c r="I29" s="2" t="s">
        <v>5</v>
      </c>
      <c r="J29" s="19">
        <v>0.49812021966587233</v>
      </c>
      <c r="K29" s="19">
        <v>0.20618236769068501</v>
      </c>
      <c r="L29" s="19">
        <v>0.16376239718605315</v>
      </c>
      <c r="M29" s="19">
        <v>0.13193501545738953</v>
      </c>
      <c r="N29"/>
      <c r="O29"/>
      <c r="P29"/>
      <c r="Q29"/>
      <c r="R29"/>
      <c r="S29"/>
      <c r="T29"/>
      <c r="U29"/>
      <c r="V29"/>
      <c r="W29"/>
    </row>
    <row r="30" spans="1:23" ht="15" customHeight="1" x14ac:dyDescent="0.25">
      <c r="A30" s="7"/>
      <c r="B30" s="2" t="s">
        <v>6</v>
      </c>
      <c r="C30" s="19">
        <v>0.82288110019746741</v>
      </c>
      <c r="D30" s="19">
        <v>0.1222724491513925</v>
      </c>
      <c r="E30" s="19">
        <v>3.9611790495304763E-2</v>
      </c>
      <c r="F30" s="19">
        <v>1.5234660155835312E-2</v>
      </c>
      <c r="G30" s="32"/>
      <c r="H30" s="7"/>
      <c r="I30" s="2" t="s">
        <v>6</v>
      </c>
      <c r="J30" s="19">
        <v>0.49848427402355122</v>
      </c>
      <c r="K30" s="19">
        <v>0.21426603284093751</v>
      </c>
      <c r="L30" s="19">
        <v>0.16585860324075433</v>
      </c>
      <c r="M30" s="19">
        <v>0.12139108989475704</v>
      </c>
      <c r="N30"/>
      <c r="O30"/>
      <c r="P30"/>
      <c r="Q30"/>
      <c r="R30"/>
      <c r="S30"/>
      <c r="T30"/>
      <c r="U30"/>
      <c r="V30"/>
      <c r="W30"/>
    </row>
    <row r="31" spans="1:23" ht="15" customHeight="1" x14ac:dyDescent="0.25">
      <c r="A31" s="7"/>
      <c r="B31" s="2" t="s">
        <v>7</v>
      </c>
      <c r="C31" s="19">
        <v>0.8272892397112307</v>
      </c>
      <c r="D31" s="19">
        <v>0.12010722000545272</v>
      </c>
      <c r="E31" s="19">
        <v>3.7432444036437452E-2</v>
      </c>
      <c r="F31" s="19">
        <v>1.5171096246879134E-2</v>
      </c>
      <c r="G31" s="32"/>
      <c r="H31" s="7"/>
      <c r="I31" s="2" t="s">
        <v>7</v>
      </c>
      <c r="J31" s="19">
        <v>0.49965668046584932</v>
      </c>
      <c r="K31" s="19">
        <v>0.2143468431330785</v>
      </c>
      <c r="L31" s="19">
        <v>0.16211042547842583</v>
      </c>
      <c r="M31" s="19">
        <v>0.12388605092264632</v>
      </c>
      <c r="N31"/>
      <c r="O31"/>
      <c r="P31"/>
      <c r="Q31"/>
      <c r="R31"/>
      <c r="S31"/>
      <c r="T31"/>
      <c r="U31"/>
      <c r="V31"/>
      <c r="W31"/>
    </row>
    <row r="32" spans="1:23" ht="15" customHeight="1" x14ac:dyDescent="0.25">
      <c r="A32" s="7"/>
      <c r="B32" s="2" t="s">
        <v>8</v>
      </c>
      <c r="C32" s="19">
        <v>0.81373838417654132</v>
      </c>
      <c r="D32" s="19">
        <v>0.12917920351904824</v>
      </c>
      <c r="E32" s="19">
        <v>4.1197685901684801E-2</v>
      </c>
      <c r="F32" s="19">
        <v>1.5884726402725674E-2</v>
      </c>
      <c r="G32" s="32"/>
      <c r="H32" s="7"/>
      <c r="I32" s="2" t="s">
        <v>8</v>
      </c>
      <c r="J32" s="19">
        <v>0.49201869975112855</v>
      </c>
      <c r="K32" s="19">
        <v>0.21984296723882613</v>
      </c>
      <c r="L32" s="19">
        <v>0.16255252414441621</v>
      </c>
      <c r="M32" s="19">
        <v>0.12558580886562906</v>
      </c>
      <c r="N32"/>
      <c r="O32"/>
      <c r="P32"/>
      <c r="Q32"/>
      <c r="R32"/>
      <c r="S32"/>
      <c r="T32"/>
      <c r="U32"/>
      <c r="V32"/>
      <c r="W32"/>
    </row>
    <row r="33" spans="1:23" ht="15" customHeight="1" x14ac:dyDescent="0.25">
      <c r="A33" s="1">
        <v>2016</v>
      </c>
      <c r="B33" s="2" t="s">
        <v>5</v>
      </c>
      <c r="C33" s="19">
        <v>0.83840223508861123</v>
      </c>
      <c r="D33" s="19">
        <v>0.11226575839945657</v>
      </c>
      <c r="E33" s="19">
        <v>3.5276528189261733E-2</v>
      </c>
      <c r="F33" s="19">
        <v>1.405547832267048E-2</v>
      </c>
      <c r="H33" s="1">
        <v>2016</v>
      </c>
      <c r="I33" s="2" t="s">
        <v>5</v>
      </c>
      <c r="J33" s="19">
        <v>0.51772631926489698</v>
      </c>
      <c r="K33" s="19">
        <v>0.20403070102796267</v>
      </c>
      <c r="L33" s="19">
        <v>0.15636653580120324</v>
      </c>
      <c r="M33" s="19">
        <v>0.12187644390593713</v>
      </c>
      <c r="O33"/>
      <c r="P33"/>
      <c r="Q33"/>
      <c r="R33"/>
      <c r="S33"/>
      <c r="T33"/>
      <c r="U33"/>
      <c r="V33"/>
      <c r="W33"/>
    </row>
    <row r="34" spans="1:23" ht="15" customHeight="1" x14ac:dyDescent="0.25">
      <c r="A34" s="7"/>
      <c r="B34" s="2" t="s">
        <v>6</v>
      </c>
      <c r="C34" s="19">
        <v>0.83176253599419492</v>
      </c>
      <c r="D34" s="19">
        <v>0.11850183334528282</v>
      </c>
      <c r="E34" s="19">
        <v>3.5942165481531764E-2</v>
      </c>
      <c r="F34" s="19">
        <v>1.379346517899056E-2</v>
      </c>
      <c r="H34" s="7"/>
      <c r="I34" s="2" t="s">
        <v>6</v>
      </c>
      <c r="J34" s="19">
        <v>0.50599237060930602</v>
      </c>
      <c r="K34" s="19">
        <v>0.21511829309837327</v>
      </c>
      <c r="L34" s="19">
        <v>0.15930222208852823</v>
      </c>
      <c r="M34" s="19">
        <v>0.11958711420379232</v>
      </c>
      <c r="O34"/>
      <c r="P34"/>
      <c r="Q34"/>
      <c r="R34"/>
      <c r="S34"/>
      <c r="T34"/>
      <c r="U34"/>
      <c r="V34"/>
      <c r="W34"/>
    </row>
    <row r="35" spans="1:23" ht="15" customHeight="1" x14ac:dyDescent="0.25">
      <c r="A35" s="7"/>
      <c r="B35" s="2" t="s">
        <v>7</v>
      </c>
      <c r="C35" s="19">
        <v>0.83575208697572112</v>
      </c>
      <c r="D35" s="19">
        <v>0.11616702663154135</v>
      </c>
      <c r="E35" s="19">
        <v>3.414535167389602E-2</v>
      </c>
      <c r="F35" s="19">
        <v>1.3935534718841527E-2</v>
      </c>
      <c r="H35" s="7"/>
      <c r="I35" s="2" t="s">
        <v>7</v>
      </c>
      <c r="J35" s="19">
        <v>0.5067533986409043</v>
      </c>
      <c r="K35" s="19">
        <v>0.21341557715208015</v>
      </c>
      <c r="L35" s="19">
        <v>0.15656358050325231</v>
      </c>
      <c r="M35" s="19">
        <v>0.12326744370376315</v>
      </c>
      <c r="O35"/>
      <c r="P35"/>
      <c r="Q35"/>
      <c r="R35"/>
      <c r="S35"/>
      <c r="T35"/>
      <c r="U35"/>
      <c r="V35"/>
      <c r="W35"/>
    </row>
    <row r="36" spans="1:23" ht="15" customHeight="1" x14ac:dyDescent="0.25">
      <c r="A36" s="7"/>
      <c r="B36" s="2" t="s">
        <v>8</v>
      </c>
      <c r="C36" s="19">
        <v>0.82081145089132368</v>
      </c>
      <c r="D36" s="19">
        <v>0.12508121510449202</v>
      </c>
      <c r="E36" s="19">
        <v>3.8405288788212283E-2</v>
      </c>
      <c r="F36" s="19">
        <v>1.5702045215971964E-2</v>
      </c>
      <c r="H36" s="7"/>
      <c r="I36" s="2" t="s">
        <v>8</v>
      </c>
      <c r="J36" s="19">
        <v>0.49065354311141096</v>
      </c>
      <c r="K36" s="19">
        <v>0.21891125704078318</v>
      </c>
      <c r="L36" s="19">
        <v>0.16001544932462577</v>
      </c>
      <c r="M36" s="19">
        <v>0.13041975052318014</v>
      </c>
      <c r="O36"/>
      <c r="P36"/>
      <c r="Q36"/>
      <c r="R36"/>
      <c r="S36"/>
      <c r="T36"/>
      <c r="U36"/>
      <c r="V36"/>
      <c r="W36"/>
    </row>
    <row r="37" spans="1:23" ht="15" customHeight="1" x14ac:dyDescent="0.25">
      <c r="A37" s="1">
        <v>2017</v>
      </c>
      <c r="B37" s="2" t="s">
        <v>5</v>
      </c>
      <c r="C37" s="19">
        <v>0.84927492268049876</v>
      </c>
      <c r="D37" s="19">
        <v>0.10338852914377752</v>
      </c>
      <c r="E37" s="19">
        <v>3.3023286103980733E-2</v>
      </c>
      <c r="F37" s="19">
        <v>1.4313262071742973E-2</v>
      </c>
      <c r="H37" s="1">
        <v>2017</v>
      </c>
      <c r="I37" s="2" t="s">
        <v>5</v>
      </c>
      <c r="J37" s="19">
        <v>0.51057140815344826</v>
      </c>
      <c r="K37" s="19">
        <v>0.1987295623358957</v>
      </c>
      <c r="L37" s="19">
        <v>0.15786531528877504</v>
      </c>
      <c r="M37" s="19">
        <v>0.13283371422188109</v>
      </c>
      <c r="O37"/>
      <c r="P37"/>
      <c r="Q37"/>
      <c r="R37"/>
      <c r="S37"/>
      <c r="T37"/>
      <c r="U37"/>
      <c r="V37"/>
      <c r="W37"/>
    </row>
    <row r="38" spans="1:23" ht="15" customHeight="1" x14ac:dyDescent="0.25">
      <c r="A38" s="7"/>
      <c r="B38" s="2" t="s">
        <v>6</v>
      </c>
      <c r="C38" s="19">
        <v>0.84596136516220288</v>
      </c>
      <c r="D38" s="19">
        <v>0.1060663152095991</v>
      </c>
      <c r="E38" s="19">
        <v>3.4222181051019908E-2</v>
      </c>
      <c r="F38" s="19">
        <v>1.3750138577178064E-2</v>
      </c>
      <c r="H38" s="7"/>
      <c r="I38" s="2" t="s">
        <v>6</v>
      </c>
      <c r="J38" s="19">
        <v>0.50521153655471362</v>
      </c>
      <c r="K38" s="19">
        <v>0.20582220115734126</v>
      </c>
      <c r="L38" s="19">
        <v>0.16309810839341621</v>
      </c>
      <c r="M38" s="19">
        <v>0.12586815389452896</v>
      </c>
      <c r="O38"/>
      <c r="P38"/>
      <c r="Q38"/>
      <c r="R38"/>
      <c r="S38"/>
      <c r="T38"/>
      <c r="U38"/>
      <c r="V38"/>
      <c r="W38"/>
    </row>
    <row r="39" spans="1:23" ht="15" customHeight="1" x14ac:dyDescent="0.25">
      <c r="A39" s="7"/>
      <c r="B39" s="2" t="s">
        <v>7</v>
      </c>
      <c r="C39" s="19">
        <v>0.84905283945298216</v>
      </c>
      <c r="D39" s="19">
        <v>0.10465150954775902</v>
      </c>
      <c r="E39" s="19">
        <v>3.2881593029839853E-2</v>
      </c>
      <c r="F39" s="19">
        <v>1.3414057969418964E-2</v>
      </c>
      <c r="H39" s="7"/>
      <c r="I39" s="2" t="s">
        <v>7</v>
      </c>
      <c r="J39" s="19">
        <v>0.5063267467393695</v>
      </c>
      <c r="K39" s="19">
        <v>0.20676504702027948</v>
      </c>
      <c r="L39" s="19">
        <v>0.16148357922574802</v>
      </c>
      <c r="M39" s="19">
        <v>0.12542462701460305</v>
      </c>
      <c r="O39"/>
      <c r="P39"/>
      <c r="Q39"/>
      <c r="R39"/>
      <c r="S39"/>
      <c r="T39"/>
      <c r="U39"/>
      <c r="V39"/>
      <c r="W39"/>
    </row>
    <row r="40" spans="1:23" ht="15" customHeight="1" x14ac:dyDescent="0.25">
      <c r="A40" s="7"/>
      <c r="B40" s="2" t="s">
        <v>8</v>
      </c>
      <c r="C40" s="19">
        <v>0.83853249490857673</v>
      </c>
      <c r="D40" s="19">
        <v>0.11097982218796174</v>
      </c>
      <c r="E40" s="19">
        <v>3.5491898450328997E-2</v>
      </c>
      <c r="F40" s="19">
        <v>1.4995784453132582E-2</v>
      </c>
      <c r="H40" s="7"/>
      <c r="I40" s="2" t="s">
        <v>8</v>
      </c>
      <c r="J40" s="19">
        <v>0.49853382641729205</v>
      </c>
      <c r="K40" s="19">
        <v>0.20944359243310101</v>
      </c>
      <c r="L40" s="19">
        <v>0.15959209817362283</v>
      </c>
      <c r="M40" s="19">
        <v>0.13243048297598412</v>
      </c>
      <c r="O40"/>
      <c r="P40"/>
      <c r="Q40"/>
      <c r="R40"/>
      <c r="S40"/>
      <c r="T40"/>
      <c r="U40"/>
      <c r="V40"/>
      <c r="W40"/>
    </row>
    <row r="41" spans="1:23" ht="15" customHeight="1" x14ac:dyDescent="0.25">
      <c r="A41" s="1">
        <v>2018</v>
      </c>
      <c r="B41" s="2" t="s">
        <v>5</v>
      </c>
      <c r="C41" s="19">
        <v>0.85608580296837078</v>
      </c>
      <c r="D41" s="19">
        <v>9.823311636665237E-2</v>
      </c>
      <c r="E41" s="19">
        <v>3.1452821421569771E-2</v>
      </c>
      <c r="F41" s="19">
        <v>1.4228259243407034E-2</v>
      </c>
      <c r="H41" s="1">
        <v>2018</v>
      </c>
      <c r="I41" s="2" t="s">
        <v>5</v>
      </c>
      <c r="J41" s="19">
        <v>0.51436299100435723</v>
      </c>
      <c r="K41" s="19">
        <v>0.19440645677136881</v>
      </c>
      <c r="L41" s="19">
        <v>0.15565002165646602</v>
      </c>
      <c r="M41" s="19">
        <v>0.13558053056780794</v>
      </c>
      <c r="O41"/>
      <c r="P41"/>
      <c r="Q41"/>
      <c r="R41"/>
      <c r="S41"/>
      <c r="T41"/>
      <c r="U41"/>
      <c r="V41"/>
      <c r="W41"/>
    </row>
    <row r="42" spans="1:23" ht="15" customHeight="1" x14ac:dyDescent="0.25">
      <c r="A42" s="7"/>
      <c r="B42" s="2" t="s">
        <v>6</v>
      </c>
      <c r="C42" s="19">
        <v>0.85425921118779224</v>
      </c>
      <c r="D42" s="19">
        <v>9.9892064719943621E-2</v>
      </c>
      <c r="E42" s="19">
        <v>3.2087906131030457E-2</v>
      </c>
      <c r="F42" s="19">
        <v>1.376081796123369E-2</v>
      </c>
      <c r="H42" s="7"/>
      <c r="I42" s="2" t="s">
        <v>6</v>
      </c>
      <c r="J42" s="19">
        <v>0.51187539854057895</v>
      </c>
      <c r="K42" s="19">
        <v>0.19813008214980143</v>
      </c>
      <c r="L42" s="19">
        <v>0.15740165417340374</v>
      </c>
      <c r="M42" s="19">
        <v>0.13259286513621596</v>
      </c>
      <c r="O42"/>
      <c r="P42"/>
      <c r="Q42"/>
      <c r="R42"/>
      <c r="S42"/>
      <c r="T42"/>
      <c r="U42"/>
      <c r="V42"/>
      <c r="W42"/>
    </row>
    <row r="43" spans="1:23" ht="15" customHeight="1" x14ac:dyDescent="0.25">
      <c r="A43" s="7"/>
      <c r="B43" s="2" t="s">
        <v>7</v>
      </c>
      <c r="C43" s="19">
        <v>0.85600335214975243</v>
      </c>
      <c r="D43" s="19">
        <v>9.8526267307488175E-2</v>
      </c>
      <c r="E43" s="19">
        <v>3.1601801262846264E-2</v>
      </c>
      <c r="F43" s="19">
        <v>1.3868579279913092E-2</v>
      </c>
      <c r="H43" s="7"/>
      <c r="I43" s="2" t="s">
        <v>7</v>
      </c>
      <c r="J43" s="19">
        <v>0.51229852425154287</v>
      </c>
      <c r="K43" s="19">
        <v>0.1977145631969513</v>
      </c>
      <c r="L43" s="19">
        <v>0.1574494458002563</v>
      </c>
      <c r="M43" s="19">
        <v>0.13253746675124961</v>
      </c>
      <c r="O43"/>
      <c r="P43"/>
      <c r="Q43"/>
      <c r="R43"/>
      <c r="S43"/>
      <c r="T43"/>
      <c r="U43"/>
      <c r="V43"/>
      <c r="W43"/>
    </row>
    <row r="44" spans="1:23" ht="15" customHeight="1" x14ac:dyDescent="0.25">
      <c r="A44" s="7"/>
      <c r="B44" s="2" t="s">
        <v>8</v>
      </c>
      <c r="C44" s="19">
        <v>0.8461267246552161</v>
      </c>
      <c r="D44" s="19">
        <v>0.10433377794194496</v>
      </c>
      <c r="E44" s="19">
        <v>3.3364607775188584E-2</v>
      </c>
      <c r="F44" s="19">
        <v>1.6174889627650318E-2</v>
      </c>
      <c r="H44" s="7"/>
      <c r="I44" s="2" t="s">
        <v>8</v>
      </c>
      <c r="J44" s="19">
        <v>0.49833279916373752</v>
      </c>
      <c r="K44" s="19">
        <v>0.20491700420870596</v>
      </c>
      <c r="L44" s="19">
        <v>0.15661765068025937</v>
      </c>
      <c r="M44" s="19">
        <v>0.14013254594729718</v>
      </c>
      <c r="O44"/>
      <c r="P44"/>
      <c r="Q44"/>
      <c r="R44"/>
      <c r="S44"/>
      <c r="T44"/>
      <c r="U44"/>
      <c r="V44"/>
      <c r="W44"/>
    </row>
    <row r="45" spans="1:23" x14ac:dyDescent="0.25">
      <c r="O45"/>
      <c r="P45"/>
      <c r="Q45"/>
      <c r="R45"/>
      <c r="S45"/>
      <c r="T45"/>
      <c r="U45"/>
      <c r="V45"/>
      <c r="W45"/>
    </row>
    <row r="46" spans="1:23" x14ac:dyDescent="0.25">
      <c r="A46" s="60" t="s">
        <v>116</v>
      </c>
      <c r="O46"/>
      <c r="P46"/>
      <c r="Q46"/>
      <c r="R46"/>
      <c r="S46"/>
      <c r="T46"/>
      <c r="U46"/>
      <c r="V46"/>
      <c r="W46"/>
    </row>
    <row r="47" spans="1:23" x14ac:dyDescent="0.25">
      <c r="A47" s="61" t="s">
        <v>125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35"/>
      <c r="Q47" s="35"/>
      <c r="R47" s="35"/>
      <c r="S47" s="35"/>
    </row>
    <row r="48" spans="1:23" x14ac:dyDescent="0.25">
      <c r="A48" s="79" t="s">
        <v>353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35"/>
      <c r="Q48" s="35"/>
      <c r="R48" s="35"/>
      <c r="S48" s="35"/>
    </row>
    <row r="49" spans="1:19" x14ac:dyDescent="0.25">
      <c r="A49" s="80" t="s">
        <v>350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35"/>
      <c r="Q49" s="35"/>
      <c r="R49" s="35"/>
      <c r="S49" s="35"/>
    </row>
    <row r="50" spans="1:19" x14ac:dyDescent="0.25">
      <c r="A50" s="214" t="s">
        <v>346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35"/>
      <c r="Q50" s="35"/>
      <c r="R50" s="35"/>
      <c r="S50" s="35"/>
    </row>
    <row r="51" spans="1:19" x14ac:dyDescent="0.25">
      <c r="A51" s="61" t="s">
        <v>319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9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9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9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9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9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9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9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9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9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9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9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9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9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</sheetData>
  <hyperlinks>
    <hyperlink ref="M1" location="Índice!A1" display="Voltar ao Índice" xr:uid="{00000000-0004-0000-0B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3"/>
  <dimension ref="A1:U186"/>
  <sheetViews>
    <sheetView showGridLines="0" zoomScale="120" zoomScaleNormal="120" workbookViewId="0">
      <pane ySplit="4" topLeftCell="A17" activePane="bottomLeft" state="frozen"/>
      <selection pane="bottomLeft" sqref="A1:XFD1"/>
    </sheetView>
  </sheetViews>
  <sheetFormatPr defaultColWidth="9.33203125" defaultRowHeight="13.2" x14ac:dyDescent="0.25"/>
  <cols>
    <col min="1" max="1" width="8.77734375" style="6" customWidth="1"/>
    <col min="2" max="2" width="10.77734375" style="6" customWidth="1"/>
    <col min="3" max="6" width="15.77734375" style="6" customWidth="1"/>
    <col min="7" max="7" width="13.77734375" style="6" bestFit="1" customWidth="1"/>
    <col min="8" max="8" width="8.77734375" style="6" customWidth="1"/>
    <col min="9" max="9" width="10.77734375" style="6" customWidth="1"/>
    <col min="10" max="11" width="15.77734375" style="6" customWidth="1"/>
    <col min="12" max="12" width="14.77734375" style="6" bestFit="1" customWidth="1"/>
    <col min="13" max="13" width="13.77734375" style="6" bestFit="1" customWidth="1"/>
    <col min="14" max="14" width="14.77734375" style="6" bestFit="1" customWidth="1"/>
    <col min="15" max="15" width="12.109375" style="6" bestFit="1" customWidth="1"/>
    <col min="16" max="16" width="11.109375" style="6" bestFit="1" customWidth="1"/>
    <col min="17" max="17" width="9.33203125" style="6"/>
    <col min="18" max="20" width="12.109375" style="6" bestFit="1" customWidth="1"/>
    <col min="21" max="21" width="11.109375" style="6" bestFit="1" customWidth="1"/>
    <col min="22" max="16384" width="9.33203125" style="6"/>
  </cols>
  <sheetData>
    <row r="1" spans="1:21" s="10" customFormat="1" ht="15" customHeight="1" x14ac:dyDescent="0.25">
      <c r="A1" s="5" t="s">
        <v>110</v>
      </c>
      <c r="B1" s="5"/>
      <c r="C1" s="9"/>
      <c r="D1" s="9"/>
      <c r="K1" s="234" t="s">
        <v>205</v>
      </c>
    </row>
    <row r="2" spans="1:21" ht="12.75" customHeight="1" x14ac:dyDescent="0.25"/>
    <row r="3" spans="1:21" ht="12.75" customHeight="1" x14ac:dyDescent="0.25">
      <c r="A3" s="59" t="s">
        <v>124</v>
      </c>
      <c r="B3" s="57"/>
      <c r="C3" s="57"/>
      <c r="D3" s="57"/>
      <c r="E3" s="57"/>
      <c r="F3" s="57"/>
      <c r="H3" s="59" t="s">
        <v>127</v>
      </c>
      <c r="I3" s="57"/>
      <c r="J3" s="57"/>
      <c r="K3" s="57"/>
      <c r="L3"/>
    </row>
    <row r="4" spans="1:21" ht="12.75" customHeight="1" x14ac:dyDescent="0.25">
      <c r="A4" s="28" t="s">
        <v>0</v>
      </c>
      <c r="B4" s="28" t="s">
        <v>1</v>
      </c>
      <c r="C4" s="29" t="s">
        <v>10</v>
      </c>
      <c r="D4" s="29" t="s">
        <v>9</v>
      </c>
      <c r="E4" s="29" t="s">
        <v>24</v>
      </c>
      <c r="F4" s="29" t="s">
        <v>107</v>
      </c>
      <c r="H4" s="28" t="s">
        <v>0</v>
      </c>
      <c r="I4" s="28" t="s">
        <v>1</v>
      </c>
      <c r="J4" s="29" t="s">
        <v>10</v>
      </c>
      <c r="K4" s="29" t="s">
        <v>9</v>
      </c>
      <c r="L4"/>
      <c r="M4"/>
      <c r="N4"/>
      <c r="O4"/>
      <c r="P4"/>
      <c r="Q4"/>
      <c r="R4"/>
      <c r="S4"/>
      <c r="T4"/>
    </row>
    <row r="5" spans="1:21" ht="15" customHeight="1" x14ac:dyDescent="0.25">
      <c r="A5" s="1" t="s">
        <v>307</v>
      </c>
      <c r="B5" s="2" t="s">
        <v>5</v>
      </c>
      <c r="C5" s="3">
        <v>325920137</v>
      </c>
      <c r="D5" s="3">
        <v>223033114</v>
      </c>
      <c r="E5" s="36">
        <v>0</v>
      </c>
      <c r="F5" s="3">
        <v>16753724</v>
      </c>
      <c r="H5" s="1" t="s">
        <v>307</v>
      </c>
      <c r="I5" s="2" t="s">
        <v>5</v>
      </c>
      <c r="J5" s="22">
        <v>73320</v>
      </c>
      <c r="K5" s="22">
        <v>45889</v>
      </c>
      <c r="L5"/>
      <c r="M5"/>
      <c r="N5"/>
      <c r="O5"/>
      <c r="P5"/>
      <c r="Q5"/>
      <c r="R5"/>
      <c r="S5"/>
      <c r="T5"/>
      <c r="U5"/>
    </row>
    <row r="6" spans="1:21" ht="15" customHeight="1" x14ac:dyDescent="0.25">
      <c r="A6" s="7" t="s">
        <v>168</v>
      </c>
      <c r="B6" s="2" t="s">
        <v>6</v>
      </c>
      <c r="C6" s="3">
        <v>326335729</v>
      </c>
      <c r="D6" s="3">
        <v>228072705</v>
      </c>
      <c r="E6" s="36">
        <v>0</v>
      </c>
      <c r="F6" s="3">
        <v>18039614</v>
      </c>
      <c r="H6" s="7" t="s">
        <v>168</v>
      </c>
      <c r="I6" s="2" t="s">
        <v>6</v>
      </c>
      <c r="J6" s="22">
        <v>72084</v>
      </c>
      <c r="K6" s="22">
        <v>48642</v>
      </c>
      <c r="L6"/>
      <c r="M6"/>
      <c r="N6"/>
      <c r="O6"/>
      <c r="P6"/>
      <c r="Q6"/>
      <c r="R6"/>
      <c r="S6"/>
      <c r="T6"/>
      <c r="U6"/>
    </row>
    <row r="7" spans="1:21" ht="15" customHeight="1" x14ac:dyDescent="0.25">
      <c r="A7" s="7" t="s">
        <v>168</v>
      </c>
      <c r="B7" s="2" t="s">
        <v>7</v>
      </c>
      <c r="C7" s="3">
        <v>348814966</v>
      </c>
      <c r="D7" s="3">
        <v>241301757</v>
      </c>
      <c r="E7" s="36">
        <v>0</v>
      </c>
      <c r="F7" s="3">
        <v>18397804</v>
      </c>
      <c r="H7" s="7" t="s">
        <v>168</v>
      </c>
      <c r="I7" s="2" t="s">
        <v>7</v>
      </c>
      <c r="J7" s="22">
        <v>89990</v>
      </c>
      <c r="K7" s="22">
        <v>59569</v>
      </c>
      <c r="L7"/>
      <c r="M7"/>
      <c r="N7"/>
      <c r="O7"/>
      <c r="P7"/>
      <c r="Q7"/>
      <c r="R7"/>
      <c r="S7"/>
      <c r="T7"/>
      <c r="U7"/>
    </row>
    <row r="8" spans="1:21" ht="15" customHeight="1" x14ac:dyDescent="0.25">
      <c r="A8" s="7" t="s">
        <v>168</v>
      </c>
      <c r="B8" s="2" t="s">
        <v>8</v>
      </c>
      <c r="C8" s="3">
        <v>403222187</v>
      </c>
      <c r="D8" s="3">
        <v>273242715</v>
      </c>
      <c r="E8" s="36">
        <v>0</v>
      </c>
      <c r="F8" s="3">
        <v>21507915</v>
      </c>
      <c r="G8" s="27"/>
      <c r="H8" s="7" t="s">
        <v>168</v>
      </c>
      <c r="I8" s="2" t="s">
        <v>8</v>
      </c>
      <c r="J8" s="22">
        <v>104225</v>
      </c>
      <c r="K8" s="22">
        <v>76810</v>
      </c>
      <c r="L8"/>
      <c r="M8"/>
      <c r="N8"/>
      <c r="O8"/>
      <c r="P8"/>
      <c r="Q8"/>
      <c r="R8"/>
      <c r="S8"/>
      <c r="T8"/>
      <c r="U8"/>
    </row>
    <row r="9" spans="1:21" ht="15" customHeight="1" x14ac:dyDescent="0.25">
      <c r="A9" s="1" t="s">
        <v>308</v>
      </c>
      <c r="B9" s="2" t="s">
        <v>5</v>
      </c>
      <c r="C9" s="3">
        <v>389652201</v>
      </c>
      <c r="D9" s="3">
        <v>254023725</v>
      </c>
      <c r="E9" s="36">
        <v>0</v>
      </c>
      <c r="F9" s="3">
        <v>20608078</v>
      </c>
      <c r="H9" s="1" t="s">
        <v>308</v>
      </c>
      <c r="I9" s="2" t="s">
        <v>5</v>
      </c>
      <c r="J9" s="22">
        <v>115944</v>
      </c>
      <c r="K9" s="22">
        <v>79331</v>
      </c>
      <c r="L9"/>
      <c r="M9"/>
      <c r="N9"/>
      <c r="O9"/>
      <c r="P9"/>
      <c r="Q9"/>
      <c r="R9"/>
      <c r="S9"/>
      <c r="T9"/>
      <c r="U9"/>
    </row>
    <row r="10" spans="1:21" ht="15" customHeight="1" x14ac:dyDescent="0.25">
      <c r="A10" s="7" t="s">
        <v>168</v>
      </c>
      <c r="B10" s="2" t="s">
        <v>6</v>
      </c>
      <c r="C10" s="3">
        <v>398035394</v>
      </c>
      <c r="D10" s="3">
        <v>269682507</v>
      </c>
      <c r="E10" s="36">
        <v>0</v>
      </c>
      <c r="F10" s="3">
        <v>22101946</v>
      </c>
      <c r="H10" s="7" t="s">
        <v>168</v>
      </c>
      <c r="I10" s="2" t="s">
        <v>6</v>
      </c>
      <c r="J10" s="22">
        <v>113522</v>
      </c>
      <c r="K10" s="22">
        <v>81990</v>
      </c>
      <c r="L10"/>
      <c r="M10"/>
      <c r="N10"/>
      <c r="O10"/>
      <c r="P10"/>
      <c r="Q10"/>
      <c r="R10"/>
      <c r="S10"/>
      <c r="T10"/>
      <c r="U10"/>
    </row>
    <row r="11" spans="1:21" ht="15" customHeight="1" x14ac:dyDescent="0.25">
      <c r="A11" s="7" t="s">
        <v>168</v>
      </c>
      <c r="B11" s="2" t="s">
        <v>7</v>
      </c>
      <c r="C11" s="3">
        <v>435282518</v>
      </c>
      <c r="D11" s="3">
        <v>276666341</v>
      </c>
      <c r="E11" s="36">
        <v>0</v>
      </c>
      <c r="F11" s="3">
        <v>23339273</v>
      </c>
      <c r="H11" s="7" t="s">
        <v>168</v>
      </c>
      <c r="I11" s="2" t="s">
        <v>7</v>
      </c>
      <c r="J11" s="22">
        <v>149055</v>
      </c>
      <c r="K11" s="22">
        <v>111121</v>
      </c>
      <c r="L11"/>
      <c r="M11"/>
      <c r="N11"/>
      <c r="O11"/>
      <c r="P11"/>
      <c r="Q11"/>
      <c r="R11"/>
      <c r="S11"/>
      <c r="T11"/>
      <c r="U11"/>
    </row>
    <row r="12" spans="1:21" ht="15" customHeight="1" x14ac:dyDescent="0.25">
      <c r="A12" s="7" t="s">
        <v>168</v>
      </c>
      <c r="B12" s="2" t="s">
        <v>8</v>
      </c>
      <c r="C12" s="3">
        <v>507072797</v>
      </c>
      <c r="D12" s="3">
        <v>325294876</v>
      </c>
      <c r="E12" s="36">
        <v>0</v>
      </c>
      <c r="F12" s="3">
        <v>26584137</v>
      </c>
      <c r="G12" s="27"/>
      <c r="H12" s="7" t="s">
        <v>168</v>
      </c>
      <c r="I12" s="2" t="s">
        <v>8</v>
      </c>
      <c r="J12" s="22">
        <v>145271</v>
      </c>
      <c r="K12" s="22">
        <v>124226</v>
      </c>
      <c r="L12"/>
      <c r="M12"/>
      <c r="N12"/>
      <c r="O12"/>
      <c r="P12"/>
      <c r="Q12"/>
      <c r="R12"/>
      <c r="S12"/>
      <c r="T12"/>
      <c r="U12"/>
    </row>
    <row r="13" spans="1:21" ht="15" customHeight="1" x14ac:dyDescent="0.25">
      <c r="A13" s="1" t="s">
        <v>309</v>
      </c>
      <c r="B13" s="2" t="s">
        <v>5</v>
      </c>
      <c r="C13" s="3">
        <v>469587026</v>
      </c>
      <c r="D13" s="3">
        <v>313310701</v>
      </c>
      <c r="E13" s="36">
        <v>15</v>
      </c>
      <c r="F13" s="3">
        <v>23253556</v>
      </c>
      <c r="H13" s="1" t="s">
        <v>309</v>
      </c>
      <c r="I13" s="2" t="s">
        <v>5</v>
      </c>
      <c r="J13" s="22">
        <v>157005</v>
      </c>
      <c r="K13" s="22">
        <v>136871</v>
      </c>
      <c r="L13"/>
      <c r="M13"/>
      <c r="N13"/>
      <c r="O13"/>
      <c r="P13"/>
      <c r="Q13"/>
      <c r="R13"/>
      <c r="S13"/>
      <c r="T13"/>
      <c r="U13"/>
    </row>
    <row r="14" spans="1:21" ht="15" customHeight="1" x14ac:dyDescent="0.25">
      <c r="A14" s="7" t="s">
        <v>168</v>
      </c>
      <c r="B14" s="2" t="s">
        <v>6</v>
      </c>
      <c r="C14" s="3">
        <v>471048725</v>
      </c>
      <c r="D14" s="3">
        <v>334689203</v>
      </c>
      <c r="E14" s="36">
        <v>15774</v>
      </c>
      <c r="F14" s="3">
        <v>24710028</v>
      </c>
      <c r="H14" s="7" t="s">
        <v>168</v>
      </c>
      <c r="I14" s="2" t="s">
        <v>6</v>
      </c>
      <c r="J14" s="22">
        <v>171814</v>
      </c>
      <c r="K14" s="22">
        <v>151726</v>
      </c>
      <c r="L14"/>
      <c r="M14"/>
      <c r="N14"/>
      <c r="O14"/>
      <c r="P14"/>
      <c r="Q14"/>
      <c r="R14"/>
      <c r="S14"/>
      <c r="T14"/>
      <c r="U14"/>
    </row>
    <row r="15" spans="1:21" ht="15" customHeight="1" x14ac:dyDescent="0.25">
      <c r="A15" s="7" t="s">
        <v>168</v>
      </c>
      <c r="B15" s="2" t="s">
        <v>7</v>
      </c>
      <c r="C15" s="3">
        <v>496121015</v>
      </c>
      <c r="D15" s="3">
        <v>373593300</v>
      </c>
      <c r="E15" s="36">
        <v>55428</v>
      </c>
      <c r="F15" s="3">
        <v>25219305</v>
      </c>
      <c r="H15" s="7" t="s">
        <v>168</v>
      </c>
      <c r="I15" s="2" t="s">
        <v>7</v>
      </c>
      <c r="J15" s="22">
        <v>210217</v>
      </c>
      <c r="K15" s="22">
        <v>187874</v>
      </c>
      <c r="L15"/>
      <c r="M15"/>
      <c r="N15"/>
      <c r="O15"/>
      <c r="P15"/>
      <c r="Q15"/>
      <c r="R15"/>
      <c r="S15"/>
      <c r="T15"/>
      <c r="U15"/>
    </row>
    <row r="16" spans="1:21" ht="15" customHeight="1" x14ac:dyDescent="0.25">
      <c r="A16" s="7" t="s">
        <v>168</v>
      </c>
      <c r="B16" s="2" t="s">
        <v>8</v>
      </c>
      <c r="C16" s="3">
        <v>545916965</v>
      </c>
      <c r="D16" s="3">
        <v>401158221</v>
      </c>
      <c r="E16" s="36">
        <v>236864</v>
      </c>
      <c r="F16" s="3">
        <v>28934787</v>
      </c>
      <c r="G16" s="27"/>
      <c r="H16" s="7" t="s">
        <v>168</v>
      </c>
      <c r="I16" s="2" t="s">
        <v>8</v>
      </c>
      <c r="J16" s="22">
        <v>202162</v>
      </c>
      <c r="K16" s="22">
        <v>181923</v>
      </c>
      <c r="L16"/>
      <c r="M16"/>
      <c r="N16"/>
      <c r="O16"/>
      <c r="P16"/>
      <c r="Q16"/>
      <c r="R16"/>
      <c r="S16"/>
      <c r="T16"/>
      <c r="U16"/>
    </row>
    <row r="17" spans="1:21" ht="15" customHeight="1" x14ac:dyDescent="0.25">
      <c r="A17" s="1" t="s">
        <v>310</v>
      </c>
      <c r="B17" s="2" t="s">
        <v>5</v>
      </c>
      <c r="C17" s="3">
        <v>522702019</v>
      </c>
      <c r="D17" s="3">
        <v>406581879</v>
      </c>
      <c r="E17" s="36">
        <v>1597098</v>
      </c>
      <c r="F17" s="3">
        <v>25705069</v>
      </c>
      <c r="H17" s="1" t="s">
        <v>310</v>
      </c>
      <c r="I17" s="2" t="s">
        <v>5</v>
      </c>
      <c r="J17" s="22">
        <v>209446</v>
      </c>
      <c r="K17" s="22">
        <v>224773</v>
      </c>
      <c r="L17"/>
      <c r="M17"/>
      <c r="N17"/>
      <c r="O17"/>
      <c r="P17"/>
      <c r="Q17"/>
      <c r="R17"/>
      <c r="S17"/>
      <c r="T17"/>
      <c r="U17"/>
    </row>
    <row r="18" spans="1:21" ht="15" customHeight="1" x14ac:dyDescent="0.25">
      <c r="A18" s="7" t="s">
        <v>168</v>
      </c>
      <c r="B18" s="2" t="s">
        <v>6</v>
      </c>
      <c r="C18" s="3">
        <v>522495451</v>
      </c>
      <c r="D18" s="3">
        <v>409675664</v>
      </c>
      <c r="E18" s="22">
        <v>1794550</v>
      </c>
      <c r="F18" s="3">
        <v>26585119</v>
      </c>
      <c r="H18" s="7" t="s">
        <v>168</v>
      </c>
      <c r="I18" s="2" t="s">
        <v>6</v>
      </c>
      <c r="J18" s="22">
        <v>212912</v>
      </c>
      <c r="K18" s="22">
        <v>223462</v>
      </c>
      <c r="L18"/>
      <c r="M18"/>
      <c r="N18"/>
      <c r="O18"/>
      <c r="P18"/>
      <c r="Q18"/>
      <c r="R18"/>
      <c r="S18"/>
      <c r="T18"/>
      <c r="U18"/>
    </row>
    <row r="19" spans="1:21" ht="15" customHeight="1" x14ac:dyDescent="0.25">
      <c r="A19" s="7" t="s">
        <v>168</v>
      </c>
      <c r="B19" s="2" t="s">
        <v>7</v>
      </c>
      <c r="C19" s="3">
        <v>553183134</v>
      </c>
      <c r="D19" s="3">
        <v>442760071</v>
      </c>
      <c r="E19" s="22">
        <v>9358745</v>
      </c>
      <c r="F19" s="3">
        <v>26915563</v>
      </c>
      <c r="H19" s="7" t="s">
        <v>168</v>
      </c>
      <c r="I19" s="2" t="s">
        <v>7</v>
      </c>
      <c r="J19" s="22">
        <v>237862</v>
      </c>
      <c r="K19" s="22">
        <v>259486</v>
      </c>
      <c r="L19"/>
      <c r="M19"/>
      <c r="N19"/>
      <c r="O19"/>
      <c r="P19"/>
      <c r="Q19"/>
      <c r="R19"/>
      <c r="S19"/>
      <c r="T19"/>
      <c r="U19"/>
    </row>
    <row r="20" spans="1:21" ht="15" customHeight="1" x14ac:dyDescent="0.25">
      <c r="A20" s="7" t="s">
        <v>168</v>
      </c>
      <c r="B20" s="2" t="s">
        <v>8</v>
      </c>
      <c r="C20" s="3">
        <v>630934567</v>
      </c>
      <c r="D20" s="3">
        <v>507070927</v>
      </c>
      <c r="E20" s="22">
        <v>13179075</v>
      </c>
      <c r="F20" s="3">
        <v>31057830</v>
      </c>
      <c r="G20" s="27"/>
      <c r="H20" s="7" t="s">
        <v>168</v>
      </c>
      <c r="I20" s="2" t="s">
        <v>8</v>
      </c>
      <c r="J20" s="22">
        <v>221342</v>
      </c>
      <c r="K20" s="22">
        <v>274970</v>
      </c>
      <c r="L20"/>
      <c r="M20"/>
      <c r="N20"/>
      <c r="O20"/>
      <c r="P20"/>
      <c r="Q20"/>
      <c r="R20"/>
      <c r="S20"/>
      <c r="T20"/>
      <c r="U20"/>
    </row>
    <row r="21" spans="1:21" ht="15" customHeight="1" x14ac:dyDescent="0.25">
      <c r="A21" s="1" t="s">
        <v>312</v>
      </c>
      <c r="B21" s="2" t="s">
        <v>5</v>
      </c>
      <c r="C21" s="3">
        <v>585527687</v>
      </c>
      <c r="D21" s="3">
        <v>478385230</v>
      </c>
      <c r="E21" s="22">
        <v>15835136</v>
      </c>
      <c r="F21" s="3">
        <v>28074332</v>
      </c>
      <c r="G21" s="34"/>
      <c r="H21" s="1" t="s">
        <v>312</v>
      </c>
      <c r="I21" s="2" t="s">
        <v>5</v>
      </c>
      <c r="J21" s="22">
        <v>213161</v>
      </c>
      <c r="K21" s="22">
        <v>256891</v>
      </c>
      <c r="L21"/>
      <c r="M21"/>
      <c r="N21"/>
      <c r="O21"/>
      <c r="P21"/>
      <c r="Q21"/>
      <c r="R21"/>
      <c r="S21"/>
      <c r="T21"/>
      <c r="U21"/>
    </row>
    <row r="22" spans="1:21" ht="15" customHeight="1" x14ac:dyDescent="0.25">
      <c r="A22" s="7" t="s">
        <v>168</v>
      </c>
      <c r="B22" s="2" t="s">
        <v>6</v>
      </c>
      <c r="C22" s="3">
        <v>592467540</v>
      </c>
      <c r="D22" s="3">
        <v>496878343</v>
      </c>
      <c r="E22" s="22">
        <v>35056765</v>
      </c>
      <c r="F22" s="3">
        <v>28981515</v>
      </c>
      <c r="G22" s="34"/>
      <c r="H22" s="7" t="s">
        <v>168</v>
      </c>
      <c r="I22" s="2" t="s">
        <v>6</v>
      </c>
      <c r="J22" s="22">
        <v>224137</v>
      </c>
      <c r="K22" s="22">
        <v>268890</v>
      </c>
      <c r="L22"/>
      <c r="M22"/>
      <c r="N22"/>
      <c r="O22"/>
      <c r="P22"/>
      <c r="Q22"/>
      <c r="R22"/>
      <c r="S22"/>
      <c r="T22"/>
      <c r="U22"/>
    </row>
    <row r="23" spans="1:21" ht="15" customHeight="1" x14ac:dyDescent="0.25">
      <c r="A23" s="7" t="s">
        <v>168</v>
      </c>
      <c r="B23" s="2" t="s">
        <v>7</v>
      </c>
      <c r="C23" s="3">
        <v>624341665</v>
      </c>
      <c r="D23" s="3">
        <v>535726808</v>
      </c>
      <c r="E23" s="22">
        <v>58200064</v>
      </c>
      <c r="F23" s="3">
        <v>29410705</v>
      </c>
      <c r="G23"/>
      <c r="H23" s="7" t="s">
        <v>168</v>
      </c>
      <c r="I23" s="2" t="s">
        <v>7</v>
      </c>
      <c r="J23" s="22">
        <v>253129</v>
      </c>
      <c r="K23" s="22">
        <v>285940</v>
      </c>
      <c r="L23"/>
      <c r="M23"/>
      <c r="N23"/>
      <c r="O23"/>
      <c r="P23"/>
      <c r="Q23"/>
      <c r="R23"/>
      <c r="S23"/>
      <c r="T23"/>
      <c r="U23"/>
    </row>
    <row r="24" spans="1:21" ht="15" customHeight="1" x14ac:dyDescent="0.25">
      <c r="A24" s="6" t="s">
        <v>168</v>
      </c>
      <c r="B24" s="2" t="s">
        <v>8</v>
      </c>
      <c r="C24" s="3">
        <v>682485540</v>
      </c>
      <c r="D24" s="3">
        <v>601119735</v>
      </c>
      <c r="E24" s="22">
        <v>82980360</v>
      </c>
      <c r="F24" s="3">
        <v>33385189</v>
      </c>
      <c r="G24"/>
      <c r="H24" s="6" t="s">
        <v>168</v>
      </c>
      <c r="I24" s="2" t="s">
        <v>8</v>
      </c>
      <c r="J24" s="22">
        <v>240280</v>
      </c>
      <c r="K24" s="22">
        <v>295764</v>
      </c>
      <c r="L24"/>
      <c r="M24"/>
      <c r="N24"/>
      <c r="O24"/>
      <c r="P24"/>
      <c r="Q24"/>
      <c r="R24"/>
      <c r="S24"/>
      <c r="T24"/>
      <c r="U24"/>
    </row>
    <row r="25" spans="1:21" ht="15" customHeight="1" x14ac:dyDescent="0.25">
      <c r="A25" s="1" t="s">
        <v>313</v>
      </c>
      <c r="B25" s="2" t="s">
        <v>5</v>
      </c>
      <c r="C25" s="3">
        <v>629036165</v>
      </c>
      <c r="D25" s="3">
        <v>563237244</v>
      </c>
      <c r="E25" s="22">
        <v>89489428</v>
      </c>
      <c r="F25" s="3">
        <v>30026377</v>
      </c>
      <c r="G25"/>
      <c r="H25" s="1" t="s">
        <v>313</v>
      </c>
      <c r="I25" s="2" t="s">
        <v>5</v>
      </c>
      <c r="J25" s="22">
        <v>173333</v>
      </c>
      <c r="K25" s="22">
        <v>200317</v>
      </c>
      <c r="L25"/>
      <c r="M25"/>
      <c r="N25"/>
      <c r="O25"/>
      <c r="P25"/>
      <c r="Q25"/>
      <c r="R25"/>
      <c r="S25"/>
      <c r="T25"/>
      <c r="U25"/>
    </row>
    <row r="26" spans="1:21" ht="15" customHeight="1" x14ac:dyDescent="0.25">
      <c r="A26" s="7" t="s">
        <v>168</v>
      </c>
      <c r="B26" s="2" t="s">
        <v>6</v>
      </c>
      <c r="C26" s="3">
        <v>621457109</v>
      </c>
      <c r="D26" s="3">
        <v>568783944</v>
      </c>
      <c r="E26" s="22">
        <v>102956993</v>
      </c>
      <c r="F26" s="3">
        <v>30896898</v>
      </c>
      <c r="G26"/>
      <c r="H26" s="7" t="s">
        <v>168</v>
      </c>
      <c r="I26" s="2" t="s">
        <v>6</v>
      </c>
      <c r="J26" s="22">
        <v>199169</v>
      </c>
      <c r="K26" s="22">
        <v>189988</v>
      </c>
      <c r="L26"/>
      <c r="M26"/>
      <c r="N26"/>
      <c r="O26"/>
      <c r="P26"/>
      <c r="Q26"/>
      <c r="R26"/>
      <c r="S26"/>
      <c r="T26"/>
      <c r="U26"/>
    </row>
    <row r="27" spans="1:21" ht="15" customHeight="1" x14ac:dyDescent="0.25">
      <c r="A27" s="7" t="s">
        <v>168</v>
      </c>
      <c r="B27" s="2" t="s">
        <v>7</v>
      </c>
      <c r="C27" s="3">
        <v>638220734</v>
      </c>
      <c r="D27" s="3">
        <v>598599048</v>
      </c>
      <c r="E27" s="22">
        <v>123948547</v>
      </c>
      <c r="F27" s="3">
        <v>31604417</v>
      </c>
      <c r="G27"/>
      <c r="H27" s="7" t="s">
        <v>168</v>
      </c>
      <c r="I27" s="2" t="s">
        <v>7</v>
      </c>
      <c r="J27" s="22">
        <v>192464</v>
      </c>
      <c r="K27" s="22">
        <v>205008</v>
      </c>
      <c r="L27"/>
      <c r="M27"/>
      <c r="N27"/>
      <c r="O27"/>
      <c r="P27"/>
      <c r="Q27"/>
      <c r="R27"/>
      <c r="S27"/>
      <c r="T27"/>
      <c r="U27"/>
    </row>
    <row r="28" spans="1:21" ht="15" customHeight="1" x14ac:dyDescent="0.25">
      <c r="A28" s="6" t="s">
        <v>168</v>
      </c>
      <c r="B28" s="2" t="s">
        <v>8</v>
      </c>
      <c r="C28" s="3">
        <v>719307451</v>
      </c>
      <c r="D28" s="3">
        <v>687490340</v>
      </c>
      <c r="E28" s="22">
        <v>159338145</v>
      </c>
      <c r="F28" s="3">
        <v>35989037</v>
      </c>
      <c r="G28"/>
      <c r="H28" s="6" t="s">
        <v>168</v>
      </c>
      <c r="I28" s="2" t="s">
        <v>8</v>
      </c>
      <c r="J28" s="22">
        <v>152350</v>
      </c>
      <c r="K28" s="22">
        <v>216032</v>
      </c>
      <c r="L28"/>
      <c r="M28"/>
      <c r="N28"/>
      <c r="O28"/>
      <c r="P28"/>
      <c r="Q28"/>
      <c r="R28"/>
      <c r="S28"/>
      <c r="T28"/>
      <c r="U28"/>
    </row>
    <row r="29" spans="1:21" ht="15" customHeight="1" x14ac:dyDescent="0.25">
      <c r="A29" s="1" t="s">
        <v>314</v>
      </c>
      <c r="B29" s="2" t="s">
        <v>5</v>
      </c>
      <c r="C29" s="3">
        <v>656088264</v>
      </c>
      <c r="D29" s="3">
        <v>618628202</v>
      </c>
      <c r="E29" s="22">
        <v>160955670</v>
      </c>
      <c r="F29" s="3">
        <v>31919785</v>
      </c>
      <c r="G29"/>
      <c r="H29" s="1" t="s">
        <v>314</v>
      </c>
      <c r="I29" s="2" t="s">
        <v>5</v>
      </c>
      <c r="J29" s="22">
        <v>145027</v>
      </c>
      <c r="K29" s="22">
        <v>176497</v>
      </c>
      <c r="L29"/>
      <c r="M29"/>
      <c r="N29"/>
      <c r="O29"/>
      <c r="P29"/>
      <c r="Q29"/>
      <c r="R29"/>
      <c r="S29"/>
      <c r="T29"/>
      <c r="U29"/>
    </row>
    <row r="30" spans="1:21" ht="15" customHeight="1" x14ac:dyDescent="0.25">
      <c r="A30" s="7" t="s">
        <v>168</v>
      </c>
      <c r="B30" s="2" t="s">
        <v>6</v>
      </c>
      <c r="C30" s="3">
        <v>652045140</v>
      </c>
      <c r="D30" s="3">
        <v>616891646</v>
      </c>
      <c r="E30" s="22">
        <v>177561770</v>
      </c>
      <c r="F30" s="3">
        <v>29502122</v>
      </c>
      <c r="G30"/>
      <c r="H30" s="7" t="s">
        <v>168</v>
      </c>
      <c r="I30" s="2" t="s">
        <v>6</v>
      </c>
      <c r="J30" s="22">
        <v>137419</v>
      </c>
      <c r="K30" s="22">
        <v>155966</v>
      </c>
      <c r="L30"/>
      <c r="M30"/>
      <c r="N30"/>
      <c r="O30"/>
      <c r="P30"/>
      <c r="Q30"/>
      <c r="R30"/>
      <c r="S30"/>
      <c r="T30"/>
      <c r="U30"/>
    </row>
    <row r="31" spans="1:21" ht="15" customHeight="1" x14ac:dyDescent="0.25">
      <c r="A31" s="7" t="s">
        <v>168</v>
      </c>
      <c r="B31" s="2" t="s">
        <v>7</v>
      </c>
      <c r="C31" s="3">
        <v>666326330</v>
      </c>
      <c r="D31" s="3">
        <v>634614741</v>
      </c>
      <c r="E31" s="22">
        <v>201204119</v>
      </c>
      <c r="F31" s="3">
        <v>28672024</v>
      </c>
      <c r="G31"/>
      <c r="H31" s="7" t="s">
        <v>168</v>
      </c>
      <c r="I31" s="2" t="s">
        <v>7</v>
      </c>
      <c r="J31" s="22">
        <v>144095</v>
      </c>
      <c r="K31" s="22">
        <v>150027</v>
      </c>
      <c r="L31"/>
      <c r="M31"/>
      <c r="N31"/>
      <c r="O31"/>
      <c r="P31"/>
      <c r="Q31"/>
      <c r="R31"/>
      <c r="S31"/>
      <c r="T31"/>
      <c r="U31"/>
    </row>
    <row r="32" spans="1:21" ht="15" customHeight="1" x14ac:dyDescent="0.25">
      <c r="A32" s="7" t="s">
        <v>168</v>
      </c>
      <c r="B32" s="2" t="s">
        <v>8</v>
      </c>
      <c r="C32" s="3">
        <v>741590618</v>
      </c>
      <c r="D32" s="3">
        <v>719003132</v>
      </c>
      <c r="E32" s="22">
        <v>242096397</v>
      </c>
      <c r="F32" s="3">
        <v>32672807</v>
      </c>
      <c r="G32"/>
      <c r="H32" s="7" t="s">
        <v>168</v>
      </c>
      <c r="I32" s="2" t="s">
        <v>8</v>
      </c>
      <c r="J32" s="22">
        <v>120353</v>
      </c>
      <c r="K32" s="22">
        <v>120501</v>
      </c>
      <c r="L32"/>
      <c r="M32"/>
      <c r="N32"/>
      <c r="O32"/>
      <c r="P32"/>
      <c r="Q32"/>
      <c r="R32"/>
      <c r="S32"/>
      <c r="T32"/>
      <c r="U32"/>
    </row>
    <row r="33" spans="1:21" ht="15" customHeight="1" x14ac:dyDescent="0.25">
      <c r="A33" s="1" t="s">
        <v>315</v>
      </c>
      <c r="B33" s="2" t="s">
        <v>5</v>
      </c>
      <c r="C33" s="34">
        <v>681065846</v>
      </c>
      <c r="D33" s="34">
        <v>678130041</v>
      </c>
      <c r="E33" s="34">
        <v>240677258</v>
      </c>
      <c r="F33" s="34">
        <v>30684158</v>
      </c>
      <c r="G33"/>
      <c r="H33" s="1" t="s">
        <v>315</v>
      </c>
      <c r="I33" s="2" t="s">
        <v>5</v>
      </c>
      <c r="J33" s="22">
        <v>124198</v>
      </c>
      <c r="K33" s="22">
        <v>112018</v>
      </c>
      <c r="L33"/>
      <c r="M33"/>
      <c r="N33"/>
      <c r="O33"/>
      <c r="P33"/>
      <c r="Q33"/>
      <c r="R33"/>
      <c r="S33"/>
      <c r="T33"/>
      <c r="U33"/>
    </row>
    <row r="34" spans="1:21" ht="15" customHeight="1" x14ac:dyDescent="0.25">
      <c r="A34" s="7" t="s">
        <v>168</v>
      </c>
      <c r="B34" s="2" t="s">
        <v>6</v>
      </c>
      <c r="C34" s="34">
        <v>652035051</v>
      </c>
      <c r="D34" s="34">
        <v>686515190</v>
      </c>
      <c r="E34" s="34">
        <v>249843081</v>
      </c>
      <c r="F34" s="34">
        <v>30800611</v>
      </c>
      <c r="G34"/>
      <c r="H34" s="7" t="s">
        <v>168</v>
      </c>
      <c r="I34" s="2" t="s">
        <v>6</v>
      </c>
      <c r="J34" s="22">
        <v>121855</v>
      </c>
      <c r="K34" s="22">
        <v>108873</v>
      </c>
      <c r="L34"/>
      <c r="M34"/>
      <c r="N34"/>
      <c r="O34"/>
      <c r="P34"/>
      <c r="Q34"/>
      <c r="R34"/>
      <c r="S34"/>
      <c r="T34"/>
      <c r="U34"/>
    </row>
    <row r="35" spans="1:21" ht="15" customHeight="1" x14ac:dyDescent="0.25">
      <c r="A35" s="7" t="s">
        <v>168</v>
      </c>
      <c r="B35" s="2" t="s">
        <v>7</v>
      </c>
      <c r="C35" s="34">
        <v>625153536</v>
      </c>
      <c r="D35" s="34">
        <v>731820822</v>
      </c>
      <c r="E35" s="34">
        <v>285807461</v>
      </c>
      <c r="F35" s="34">
        <v>30937887</v>
      </c>
      <c r="G35"/>
      <c r="H35" s="7" t="s">
        <v>168</v>
      </c>
      <c r="I35" s="2" t="s">
        <v>7</v>
      </c>
      <c r="J35" s="22">
        <v>89612</v>
      </c>
      <c r="K35" s="22">
        <v>127798</v>
      </c>
      <c r="L35"/>
      <c r="M35"/>
      <c r="N35"/>
      <c r="O35"/>
      <c r="P35"/>
      <c r="Q35"/>
      <c r="R35"/>
      <c r="S35"/>
      <c r="T35"/>
      <c r="U35"/>
    </row>
    <row r="36" spans="1:21" ht="15" customHeight="1" x14ac:dyDescent="0.25">
      <c r="A36" s="7" t="s">
        <v>168</v>
      </c>
      <c r="B36" s="2" t="s">
        <v>8</v>
      </c>
      <c r="C36" s="34">
        <v>696390548</v>
      </c>
      <c r="D36" s="34">
        <v>826876993</v>
      </c>
      <c r="E36" s="34">
        <v>354489013</v>
      </c>
      <c r="F36" s="34">
        <v>36101995</v>
      </c>
      <c r="G36"/>
      <c r="H36" s="7" t="s">
        <v>168</v>
      </c>
      <c r="I36" s="2" t="s">
        <v>8</v>
      </c>
      <c r="J36" s="22">
        <v>97385</v>
      </c>
      <c r="K36" s="22">
        <v>133518</v>
      </c>
      <c r="L36"/>
      <c r="M36"/>
      <c r="N36"/>
      <c r="O36"/>
      <c r="P36"/>
      <c r="Q36"/>
      <c r="R36"/>
      <c r="S36"/>
      <c r="T36"/>
      <c r="U36"/>
    </row>
    <row r="37" spans="1:21" ht="15" customHeight="1" x14ac:dyDescent="0.25">
      <c r="A37" s="1" t="s">
        <v>316</v>
      </c>
      <c r="B37" s="2" t="s">
        <v>5</v>
      </c>
      <c r="C37" s="34">
        <v>662602498</v>
      </c>
      <c r="D37" s="34">
        <v>785645852</v>
      </c>
      <c r="E37" s="34">
        <v>380248288</v>
      </c>
      <c r="F37" s="34">
        <v>33868151</v>
      </c>
      <c r="G37"/>
      <c r="H37" s="1" t="s">
        <v>316</v>
      </c>
      <c r="I37" s="2" t="s">
        <v>5</v>
      </c>
      <c r="J37" s="22">
        <v>112303</v>
      </c>
      <c r="K37" s="22">
        <v>134130</v>
      </c>
      <c r="L37"/>
      <c r="M37"/>
      <c r="N37"/>
      <c r="O37"/>
      <c r="P37"/>
      <c r="Q37"/>
      <c r="R37"/>
      <c r="S37"/>
      <c r="T37"/>
      <c r="U37"/>
    </row>
    <row r="38" spans="1:21" ht="15" customHeight="1" x14ac:dyDescent="0.25">
      <c r="A38" s="7" t="s">
        <v>168</v>
      </c>
      <c r="B38" s="2" t="s">
        <v>6</v>
      </c>
      <c r="C38" s="34">
        <v>642257463</v>
      </c>
      <c r="D38" s="34">
        <v>806693243</v>
      </c>
      <c r="E38" s="34">
        <v>410207840</v>
      </c>
      <c r="F38" s="34">
        <v>34430354</v>
      </c>
      <c r="G38"/>
      <c r="H38" s="7" t="s">
        <v>168</v>
      </c>
      <c r="I38" s="2" t="s">
        <v>6</v>
      </c>
      <c r="J38" s="22">
        <v>124202</v>
      </c>
      <c r="K38" s="22">
        <v>127837</v>
      </c>
      <c r="L38"/>
      <c r="M38"/>
      <c r="N38"/>
      <c r="O38"/>
      <c r="P38"/>
      <c r="Q38"/>
      <c r="R38"/>
      <c r="S38"/>
      <c r="T38"/>
      <c r="U38"/>
    </row>
    <row r="39" spans="1:21" ht="15" customHeight="1" x14ac:dyDescent="0.25">
      <c r="A39" s="7" t="s">
        <v>168</v>
      </c>
      <c r="B39" s="2" t="s">
        <v>7</v>
      </c>
      <c r="C39" s="34">
        <v>643992356</v>
      </c>
      <c r="D39" s="34">
        <v>854359759</v>
      </c>
      <c r="E39" s="34">
        <v>454073112</v>
      </c>
      <c r="F39" s="34">
        <v>36455027</v>
      </c>
      <c r="G39"/>
      <c r="H39" s="7" t="s">
        <v>168</v>
      </c>
      <c r="I39" s="2" t="s">
        <v>7</v>
      </c>
      <c r="J39" s="22">
        <v>135197</v>
      </c>
      <c r="K39" s="22">
        <v>163558</v>
      </c>
      <c r="L39"/>
      <c r="M39"/>
      <c r="N39"/>
      <c r="O39"/>
      <c r="P39"/>
      <c r="Q39"/>
      <c r="R39"/>
      <c r="S39"/>
      <c r="T39"/>
      <c r="U39"/>
    </row>
    <row r="40" spans="1:21" ht="15" customHeight="1" x14ac:dyDescent="0.25">
      <c r="A40" s="7" t="s">
        <v>168</v>
      </c>
      <c r="B40" s="2" t="s">
        <v>8</v>
      </c>
      <c r="C40" s="34">
        <v>699665224</v>
      </c>
      <c r="D40" s="34">
        <v>935858338</v>
      </c>
      <c r="E40" s="34">
        <v>512795265</v>
      </c>
      <c r="F40" s="34">
        <v>41250914</v>
      </c>
      <c r="G40"/>
      <c r="H40" s="7" t="s">
        <v>168</v>
      </c>
      <c r="I40" s="2" t="s">
        <v>8</v>
      </c>
      <c r="J40" s="22">
        <v>194317</v>
      </c>
      <c r="K40" s="22">
        <v>95794</v>
      </c>
      <c r="L40"/>
      <c r="M40"/>
      <c r="N40"/>
      <c r="O40"/>
      <c r="P40"/>
      <c r="Q40"/>
      <c r="R40"/>
      <c r="S40"/>
      <c r="T40"/>
      <c r="U40"/>
    </row>
    <row r="41" spans="1:21" ht="15" customHeight="1" x14ac:dyDescent="0.25">
      <c r="A41" s="1" t="s">
        <v>317</v>
      </c>
      <c r="B41" s="2" t="s">
        <v>5</v>
      </c>
      <c r="C41" s="127">
        <v>692858442</v>
      </c>
      <c r="D41" s="127">
        <v>876374294</v>
      </c>
      <c r="E41" s="127">
        <v>492381527</v>
      </c>
      <c r="F41" s="127">
        <v>39233919</v>
      </c>
      <c r="G41"/>
      <c r="H41" s="1" t="s">
        <v>317</v>
      </c>
      <c r="I41" s="2" t="s">
        <v>5</v>
      </c>
      <c r="J41" s="22">
        <v>137415</v>
      </c>
      <c r="K41" s="22">
        <v>154711</v>
      </c>
      <c r="L41"/>
      <c r="M41"/>
      <c r="N41"/>
      <c r="O41"/>
      <c r="P41"/>
      <c r="Q41"/>
      <c r="R41"/>
      <c r="S41"/>
      <c r="T41"/>
      <c r="U41"/>
    </row>
    <row r="42" spans="1:21" ht="15" customHeight="1" x14ac:dyDescent="0.25">
      <c r="A42" s="7" t="s">
        <v>168</v>
      </c>
      <c r="B42" s="2" t="s">
        <v>6</v>
      </c>
      <c r="C42" s="127">
        <v>689397429</v>
      </c>
      <c r="D42" s="127">
        <v>892361563</v>
      </c>
      <c r="E42" s="127">
        <v>492023175</v>
      </c>
      <c r="F42" s="127">
        <v>38777857</v>
      </c>
      <c r="G42"/>
      <c r="H42" s="7" t="s">
        <v>168</v>
      </c>
      <c r="I42" s="2" t="s">
        <v>6</v>
      </c>
      <c r="J42" s="22">
        <v>125954</v>
      </c>
      <c r="K42" s="22">
        <v>142125</v>
      </c>
      <c r="L42"/>
      <c r="M42"/>
      <c r="N42"/>
      <c r="O42"/>
      <c r="P42"/>
      <c r="Q42"/>
      <c r="R42"/>
      <c r="S42"/>
      <c r="T42"/>
      <c r="U42"/>
    </row>
    <row r="43" spans="1:21" ht="15" customHeight="1" x14ac:dyDescent="0.25">
      <c r="A43" s="7" t="s">
        <v>168</v>
      </c>
      <c r="B43" s="2" t="s">
        <v>7</v>
      </c>
      <c r="C43" s="127">
        <v>710634939</v>
      </c>
      <c r="D43" s="127">
        <v>959229154</v>
      </c>
      <c r="E43" s="127">
        <v>532768873</v>
      </c>
      <c r="F43" s="127">
        <v>40330915</v>
      </c>
      <c r="G43"/>
      <c r="H43" s="7" t="s">
        <v>168</v>
      </c>
      <c r="I43" s="2" t="s">
        <v>7</v>
      </c>
      <c r="J43" s="22">
        <v>118952</v>
      </c>
      <c r="K43" s="22">
        <v>157741</v>
      </c>
      <c r="L43"/>
      <c r="M43"/>
      <c r="N43"/>
      <c r="O43"/>
      <c r="P43"/>
      <c r="Q43"/>
      <c r="R43"/>
      <c r="S43"/>
      <c r="T43"/>
      <c r="U43"/>
    </row>
    <row r="44" spans="1:21" ht="15" customHeight="1" x14ac:dyDescent="0.25">
      <c r="A44" s="7" t="s">
        <v>168</v>
      </c>
      <c r="B44" s="2" t="s">
        <v>8</v>
      </c>
      <c r="C44" s="127">
        <v>772754081</v>
      </c>
      <c r="D44" s="127">
        <v>1107062077</v>
      </c>
      <c r="E44" s="127">
        <v>640605100</v>
      </c>
      <c r="F44" s="127">
        <v>46632926</v>
      </c>
      <c r="G44"/>
      <c r="H44" s="7" t="s">
        <v>168</v>
      </c>
      <c r="I44" s="2" t="s">
        <v>8</v>
      </c>
      <c r="J44" s="22">
        <v>105318</v>
      </c>
      <c r="K44" s="22">
        <v>166882</v>
      </c>
      <c r="L44"/>
      <c r="M44"/>
      <c r="N44"/>
      <c r="O44"/>
      <c r="P44"/>
      <c r="Q44"/>
      <c r="R44"/>
      <c r="S44"/>
      <c r="T44"/>
      <c r="U44"/>
    </row>
    <row r="45" spans="1:21" x14ac:dyDescent="0.25">
      <c r="G45"/>
      <c r="L45"/>
    </row>
    <row r="46" spans="1:21" x14ac:dyDescent="0.25">
      <c r="A46" s="61" t="s">
        <v>117</v>
      </c>
      <c r="G46"/>
      <c r="L46"/>
    </row>
    <row r="47" spans="1:21" x14ac:dyDescent="0.25">
      <c r="A47" s="61" t="s">
        <v>125</v>
      </c>
      <c r="G47"/>
      <c r="L47"/>
    </row>
    <row r="48" spans="1:21" x14ac:dyDescent="0.25">
      <c r="A48" s="80" t="s">
        <v>349</v>
      </c>
      <c r="B48"/>
      <c r="C48"/>
      <c r="D48"/>
      <c r="E48"/>
      <c r="F48"/>
      <c r="G48"/>
      <c r="H48"/>
      <c r="L48"/>
    </row>
    <row r="49" spans="1:12" x14ac:dyDescent="0.25">
      <c r="A49" s="214" t="s">
        <v>346</v>
      </c>
      <c r="B49"/>
      <c r="C49"/>
      <c r="D49"/>
      <c r="E49"/>
      <c r="F49"/>
      <c r="G49"/>
      <c r="H49"/>
      <c r="L49"/>
    </row>
    <row r="50" spans="1:12" x14ac:dyDescent="0.25">
      <c r="A50" s="61" t="s">
        <v>319</v>
      </c>
      <c r="B50"/>
      <c r="C50"/>
      <c r="D50"/>
      <c r="E50"/>
      <c r="F50"/>
      <c r="G50"/>
      <c r="H50"/>
    </row>
    <row r="51" spans="1:12" x14ac:dyDescent="0.25">
      <c r="A51"/>
      <c r="B51"/>
      <c r="C51"/>
      <c r="D51"/>
      <c r="E51"/>
      <c r="F51"/>
      <c r="G51"/>
      <c r="H51"/>
    </row>
    <row r="52" spans="1:12" x14ac:dyDescent="0.25">
      <c r="A52"/>
      <c r="B52"/>
      <c r="C52"/>
      <c r="D52"/>
      <c r="E52"/>
      <c r="F52"/>
      <c r="G52"/>
      <c r="H52"/>
    </row>
    <row r="53" spans="1:12" x14ac:dyDescent="0.25">
      <c r="A53"/>
      <c r="B53"/>
      <c r="C53"/>
      <c r="D53"/>
      <c r="E53"/>
      <c r="F53"/>
      <c r="G53"/>
      <c r="H53"/>
    </row>
    <row r="54" spans="1:12" x14ac:dyDescent="0.25">
      <c r="A54"/>
      <c r="B54"/>
      <c r="C54"/>
      <c r="D54"/>
      <c r="E54"/>
      <c r="F54"/>
      <c r="G54"/>
      <c r="H54"/>
    </row>
    <row r="55" spans="1:12" x14ac:dyDescent="0.25">
      <c r="A55"/>
      <c r="B55"/>
      <c r="C55"/>
      <c r="D55"/>
      <c r="E55"/>
      <c r="F55"/>
      <c r="G55"/>
      <c r="H55"/>
    </row>
    <row r="56" spans="1:12" x14ac:dyDescent="0.25">
      <c r="A56"/>
      <c r="B56"/>
      <c r="C56"/>
      <c r="D56"/>
      <c r="E56"/>
      <c r="F56"/>
      <c r="G56"/>
      <c r="H56"/>
    </row>
    <row r="57" spans="1:12" x14ac:dyDescent="0.25">
      <c r="A57"/>
      <c r="B57"/>
      <c r="C57"/>
      <c r="D57"/>
      <c r="E57"/>
      <c r="F57"/>
      <c r="G57"/>
      <c r="H57"/>
    </row>
    <row r="58" spans="1:12" x14ac:dyDescent="0.25">
      <c r="A58"/>
      <c r="B58"/>
      <c r="C58"/>
      <c r="D58"/>
      <c r="E58"/>
      <c r="F58"/>
      <c r="G58"/>
      <c r="H58"/>
    </row>
    <row r="59" spans="1:12" x14ac:dyDescent="0.25">
      <c r="A59"/>
      <c r="B59"/>
      <c r="C59"/>
      <c r="D59"/>
      <c r="E59"/>
      <c r="F59"/>
      <c r="G59"/>
      <c r="H59"/>
    </row>
    <row r="60" spans="1:12" x14ac:dyDescent="0.25">
      <c r="A60"/>
      <c r="B60"/>
      <c r="C60"/>
      <c r="D60"/>
      <c r="E60"/>
      <c r="F60"/>
      <c r="G60"/>
      <c r="H60"/>
    </row>
    <row r="61" spans="1:12" x14ac:dyDescent="0.25">
      <c r="A61"/>
      <c r="B61"/>
      <c r="C61"/>
      <c r="D61"/>
      <c r="E61"/>
      <c r="F61"/>
      <c r="G61"/>
      <c r="H61"/>
    </row>
    <row r="62" spans="1:12" x14ac:dyDescent="0.25">
      <c r="A62"/>
      <c r="B62"/>
      <c r="C62"/>
      <c r="D62"/>
      <c r="E62"/>
      <c r="F62"/>
      <c r="G62"/>
      <c r="H62"/>
    </row>
    <row r="63" spans="1:12" x14ac:dyDescent="0.25">
      <c r="A63"/>
      <c r="B63"/>
      <c r="C63"/>
      <c r="D63"/>
      <c r="E63"/>
      <c r="F63"/>
      <c r="G63"/>
      <c r="H63"/>
    </row>
    <row r="64" spans="1:12" x14ac:dyDescent="0.25">
      <c r="A64"/>
      <c r="B64"/>
      <c r="C64"/>
      <c r="D64"/>
      <c r="E64"/>
      <c r="F64"/>
      <c r="G64"/>
      <c r="H64"/>
    </row>
    <row r="65" spans="1:8" x14ac:dyDescent="0.25">
      <c r="A65"/>
      <c r="B65"/>
      <c r="C65"/>
      <c r="D65"/>
      <c r="E65"/>
      <c r="F65"/>
      <c r="G65"/>
      <c r="H65"/>
    </row>
    <row r="66" spans="1:8" x14ac:dyDescent="0.25">
      <c r="A66"/>
      <c r="B66"/>
      <c r="C66"/>
      <c r="D66"/>
      <c r="E66"/>
      <c r="F66"/>
      <c r="G66"/>
      <c r="H66"/>
    </row>
    <row r="67" spans="1:8" x14ac:dyDescent="0.25">
      <c r="A67"/>
      <c r="B67"/>
      <c r="C67"/>
      <c r="D67"/>
      <c r="E67"/>
      <c r="F67"/>
      <c r="G67"/>
      <c r="H67"/>
    </row>
    <row r="68" spans="1:8" x14ac:dyDescent="0.25">
      <c r="A68"/>
      <c r="B68"/>
      <c r="C68"/>
      <c r="D68"/>
      <c r="E68"/>
      <c r="F68"/>
      <c r="G68"/>
      <c r="H68"/>
    </row>
    <row r="69" spans="1:8" x14ac:dyDescent="0.25">
      <c r="A69"/>
      <c r="B69"/>
      <c r="C69"/>
      <c r="D69"/>
      <c r="E69"/>
      <c r="F69"/>
      <c r="G69"/>
      <c r="H69"/>
    </row>
    <row r="70" spans="1:8" x14ac:dyDescent="0.25">
      <c r="A70"/>
      <c r="B70"/>
      <c r="C70"/>
      <c r="D70"/>
      <c r="E70"/>
      <c r="F70"/>
      <c r="G70"/>
      <c r="H70"/>
    </row>
    <row r="71" spans="1:8" x14ac:dyDescent="0.25">
      <c r="A71"/>
      <c r="B71"/>
      <c r="C71"/>
      <c r="D71"/>
      <c r="E71"/>
      <c r="F71"/>
      <c r="G71"/>
      <c r="H71"/>
    </row>
    <row r="72" spans="1:8" x14ac:dyDescent="0.25">
      <c r="A72"/>
      <c r="B72"/>
      <c r="C72"/>
      <c r="D72"/>
      <c r="E72"/>
      <c r="F72"/>
      <c r="G72"/>
      <c r="H72"/>
    </row>
    <row r="73" spans="1:8" x14ac:dyDescent="0.25">
      <c r="A73"/>
      <c r="B73"/>
      <c r="C73"/>
      <c r="D73"/>
      <c r="E73"/>
      <c r="F73"/>
      <c r="G73"/>
      <c r="H73"/>
    </row>
    <row r="74" spans="1:8" x14ac:dyDescent="0.25">
      <c r="A74"/>
      <c r="B74"/>
      <c r="C74"/>
      <c r="D74"/>
      <c r="E74"/>
      <c r="F74"/>
      <c r="G74"/>
      <c r="H74"/>
    </row>
    <row r="75" spans="1:8" x14ac:dyDescent="0.25">
      <c r="A75"/>
      <c r="B75"/>
      <c r="C75"/>
      <c r="D75"/>
      <c r="E75"/>
      <c r="F75"/>
      <c r="G75"/>
      <c r="H75"/>
    </row>
    <row r="76" spans="1:8" x14ac:dyDescent="0.25">
      <c r="A76"/>
      <c r="B76"/>
      <c r="C76"/>
      <c r="D76"/>
      <c r="E76"/>
      <c r="F76"/>
      <c r="G76"/>
      <c r="H76"/>
    </row>
    <row r="77" spans="1:8" x14ac:dyDescent="0.25">
      <c r="A77"/>
      <c r="B77"/>
      <c r="C77"/>
      <c r="D77"/>
      <c r="E77"/>
      <c r="F77"/>
      <c r="G77"/>
      <c r="H77"/>
    </row>
    <row r="78" spans="1:8" x14ac:dyDescent="0.25">
      <c r="A78"/>
      <c r="B78"/>
      <c r="C78"/>
      <c r="D78"/>
      <c r="E78"/>
      <c r="F78"/>
      <c r="G78"/>
      <c r="H78"/>
    </row>
    <row r="79" spans="1:8" x14ac:dyDescent="0.25">
      <c r="A79"/>
      <c r="B79"/>
      <c r="C79"/>
      <c r="D79"/>
      <c r="E79"/>
      <c r="F79"/>
      <c r="G79"/>
      <c r="H79"/>
    </row>
    <row r="80" spans="1:8" x14ac:dyDescent="0.25">
      <c r="A80"/>
      <c r="B80"/>
      <c r="C80"/>
      <c r="D80"/>
      <c r="E80"/>
      <c r="F80"/>
      <c r="G80"/>
      <c r="H80"/>
    </row>
    <row r="81" spans="1:8" x14ac:dyDescent="0.25">
      <c r="A81"/>
      <c r="B81"/>
      <c r="C81"/>
      <c r="D81"/>
      <c r="E81"/>
      <c r="F81"/>
      <c r="G81"/>
      <c r="H81"/>
    </row>
    <row r="82" spans="1:8" x14ac:dyDescent="0.25">
      <c r="A82"/>
      <c r="B82"/>
      <c r="C82"/>
      <c r="D82"/>
      <c r="E82"/>
      <c r="F82"/>
      <c r="G82"/>
      <c r="H82"/>
    </row>
    <row r="83" spans="1:8" x14ac:dyDescent="0.25">
      <c r="A83"/>
      <c r="B83"/>
      <c r="C83"/>
      <c r="D83"/>
      <c r="E83"/>
      <c r="F83"/>
      <c r="G83"/>
      <c r="H83"/>
    </row>
    <row r="84" spans="1:8" x14ac:dyDescent="0.25">
      <c r="A84"/>
      <c r="B84"/>
      <c r="C84"/>
      <c r="D84"/>
      <c r="E84"/>
      <c r="F84"/>
      <c r="G84"/>
      <c r="H84"/>
    </row>
    <row r="85" spans="1:8" x14ac:dyDescent="0.25">
      <c r="A85"/>
      <c r="B85"/>
      <c r="C85"/>
      <c r="D85"/>
      <c r="E85"/>
      <c r="F85"/>
      <c r="G85"/>
      <c r="H85"/>
    </row>
    <row r="86" spans="1:8" x14ac:dyDescent="0.25">
      <c r="A86"/>
      <c r="B86"/>
      <c r="C86"/>
      <c r="D86"/>
      <c r="E86"/>
      <c r="F86"/>
      <c r="G86"/>
      <c r="H86"/>
    </row>
    <row r="87" spans="1:8" x14ac:dyDescent="0.25">
      <c r="A87"/>
      <c r="B87"/>
      <c r="C87"/>
      <c r="D87"/>
      <c r="E87"/>
      <c r="F87"/>
      <c r="G87"/>
      <c r="H87"/>
    </row>
    <row r="88" spans="1:8" x14ac:dyDescent="0.25">
      <c r="A88"/>
      <c r="B88"/>
      <c r="C88"/>
      <c r="D88"/>
      <c r="E88"/>
      <c r="F88"/>
      <c r="G88"/>
      <c r="H88"/>
    </row>
    <row r="89" spans="1:8" x14ac:dyDescent="0.25">
      <c r="A89"/>
      <c r="B89"/>
      <c r="C89"/>
      <c r="D89"/>
      <c r="E89"/>
      <c r="F89"/>
      <c r="G89"/>
      <c r="H89"/>
    </row>
    <row r="90" spans="1:8" x14ac:dyDescent="0.25">
      <c r="A90"/>
      <c r="B90"/>
      <c r="C90"/>
      <c r="D90"/>
      <c r="E90"/>
      <c r="F90"/>
      <c r="G90"/>
      <c r="H90"/>
    </row>
    <row r="91" spans="1:8" x14ac:dyDescent="0.25">
      <c r="A91"/>
      <c r="B91"/>
      <c r="C91"/>
      <c r="D91"/>
      <c r="E91"/>
      <c r="F91"/>
      <c r="G91"/>
      <c r="H91"/>
    </row>
    <row r="92" spans="1:8" x14ac:dyDescent="0.25">
      <c r="A92"/>
      <c r="B92"/>
      <c r="C92"/>
      <c r="D92"/>
      <c r="E92"/>
      <c r="F92"/>
      <c r="G92"/>
      <c r="H92"/>
    </row>
    <row r="93" spans="1:8" x14ac:dyDescent="0.25">
      <c r="A93"/>
      <c r="B93"/>
      <c r="C93"/>
      <c r="D93"/>
      <c r="E93"/>
      <c r="F93"/>
      <c r="G93"/>
      <c r="H93"/>
    </row>
    <row r="94" spans="1:8" x14ac:dyDescent="0.25">
      <c r="A94"/>
      <c r="B94"/>
      <c r="C94"/>
      <c r="D94"/>
      <c r="E94"/>
      <c r="F94"/>
      <c r="G94"/>
      <c r="H94"/>
    </row>
    <row r="95" spans="1:8" x14ac:dyDescent="0.25">
      <c r="A95"/>
      <c r="B95"/>
      <c r="C95"/>
      <c r="D95"/>
      <c r="E95"/>
      <c r="F95"/>
      <c r="G95"/>
      <c r="H95"/>
    </row>
    <row r="96" spans="1:8" x14ac:dyDescent="0.25">
      <c r="A96"/>
      <c r="B96"/>
      <c r="C96"/>
      <c r="D96"/>
      <c r="E96"/>
      <c r="F96"/>
      <c r="G96"/>
      <c r="H96"/>
    </row>
    <row r="97" spans="1:8" x14ac:dyDescent="0.25">
      <c r="A97"/>
      <c r="B97"/>
      <c r="C97"/>
      <c r="D97"/>
      <c r="E97"/>
      <c r="F97"/>
      <c r="G97"/>
      <c r="H97"/>
    </row>
    <row r="98" spans="1:8" x14ac:dyDescent="0.25">
      <c r="A98"/>
      <c r="B98"/>
      <c r="C98"/>
      <c r="D98"/>
      <c r="E98"/>
      <c r="F98"/>
      <c r="G98"/>
      <c r="H98"/>
    </row>
    <row r="99" spans="1:8" x14ac:dyDescent="0.25">
      <c r="A99"/>
      <c r="B99"/>
      <c r="C99"/>
      <c r="D99"/>
      <c r="E99"/>
      <c r="F99"/>
      <c r="G99"/>
      <c r="H99"/>
    </row>
    <row r="100" spans="1:8" x14ac:dyDescent="0.25">
      <c r="A100"/>
      <c r="B100"/>
      <c r="C100"/>
      <c r="D100"/>
      <c r="E100"/>
      <c r="F100"/>
      <c r="G100"/>
      <c r="H100"/>
    </row>
    <row r="101" spans="1:8" x14ac:dyDescent="0.25">
      <c r="A101"/>
      <c r="B101"/>
      <c r="C101"/>
      <c r="D101"/>
      <c r="E101"/>
      <c r="F101"/>
      <c r="G101"/>
      <c r="H101"/>
    </row>
    <row r="102" spans="1:8" x14ac:dyDescent="0.25">
      <c r="A102"/>
      <c r="B102"/>
      <c r="C102"/>
      <c r="D102"/>
      <c r="E102"/>
      <c r="F102"/>
      <c r="G102"/>
      <c r="H102"/>
    </row>
    <row r="103" spans="1:8" x14ac:dyDescent="0.25">
      <c r="A103"/>
      <c r="B103"/>
      <c r="C103"/>
      <c r="D103"/>
      <c r="E103"/>
      <c r="F103"/>
      <c r="G103"/>
      <c r="H103"/>
    </row>
    <row r="104" spans="1:8" x14ac:dyDescent="0.25">
      <c r="A104"/>
      <c r="B104"/>
      <c r="C104"/>
      <c r="D104"/>
      <c r="E104"/>
      <c r="F104"/>
      <c r="G104"/>
      <c r="H104"/>
    </row>
    <row r="105" spans="1:8" x14ac:dyDescent="0.25">
      <c r="A105"/>
      <c r="B105"/>
      <c r="C105"/>
      <c r="D105"/>
      <c r="E105"/>
      <c r="F105"/>
      <c r="G105"/>
      <c r="H105"/>
    </row>
    <row r="106" spans="1:8" x14ac:dyDescent="0.25">
      <c r="A106"/>
      <c r="B106"/>
      <c r="C106"/>
      <c r="D106"/>
      <c r="E106"/>
      <c r="F106"/>
      <c r="G106"/>
      <c r="H106"/>
    </row>
    <row r="107" spans="1:8" x14ac:dyDescent="0.25">
      <c r="A107"/>
      <c r="B107"/>
      <c r="C107"/>
      <c r="D107"/>
      <c r="E107"/>
      <c r="F107"/>
      <c r="G107"/>
      <c r="H107"/>
    </row>
    <row r="108" spans="1:8" x14ac:dyDescent="0.25">
      <c r="A108"/>
      <c r="B108"/>
      <c r="C108"/>
      <c r="D108"/>
      <c r="E108"/>
      <c r="F108"/>
      <c r="G108"/>
      <c r="H108"/>
    </row>
    <row r="109" spans="1:8" x14ac:dyDescent="0.25">
      <c r="A109"/>
      <c r="B109"/>
      <c r="C109"/>
      <c r="D109"/>
      <c r="E109"/>
      <c r="F109"/>
      <c r="G109"/>
      <c r="H109"/>
    </row>
    <row r="110" spans="1:8" x14ac:dyDescent="0.25">
      <c r="A110"/>
      <c r="B110"/>
      <c r="C110"/>
      <c r="D110"/>
      <c r="E110"/>
      <c r="F110"/>
      <c r="G110"/>
      <c r="H110"/>
    </row>
    <row r="111" spans="1:8" x14ac:dyDescent="0.25">
      <c r="A111"/>
      <c r="B111"/>
      <c r="C111"/>
      <c r="D111"/>
      <c r="E111"/>
      <c r="F111"/>
      <c r="G111"/>
      <c r="H111"/>
    </row>
    <row r="112" spans="1:8" x14ac:dyDescent="0.25">
      <c r="A112"/>
      <c r="B112"/>
      <c r="C112"/>
      <c r="D112"/>
      <c r="E112"/>
      <c r="F112"/>
      <c r="G112"/>
      <c r="H112"/>
    </row>
    <row r="113" spans="1:8" x14ac:dyDescent="0.25">
      <c r="A113"/>
      <c r="B113"/>
      <c r="C113"/>
      <c r="D113"/>
      <c r="E113"/>
      <c r="F113"/>
      <c r="G113"/>
      <c r="H113"/>
    </row>
    <row r="114" spans="1:8" x14ac:dyDescent="0.25">
      <c r="A114"/>
      <c r="B114"/>
      <c r="C114"/>
      <c r="D114"/>
      <c r="E114"/>
      <c r="F114"/>
      <c r="G114"/>
      <c r="H114"/>
    </row>
    <row r="115" spans="1:8" x14ac:dyDescent="0.25">
      <c r="A115"/>
      <c r="B115"/>
      <c r="C115"/>
      <c r="D115"/>
      <c r="E115"/>
      <c r="F115"/>
      <c r="G115"/>
      <c r="H115"/>
    </row>
    <row r="116" spans="1:8" x14ac:dyDescent="0.25">
      <c r="A116"/>
      <c r="B116"/>
      <c r="C116"/>
      <c r="D116"/>
      <c r="E116"/>
      <c r="F116"/>
      <c r="G116"/>
      <c r="H116"/>
    </row>
    <row r="117" spans="1:8" x14ac:dyDescent="0.25">
      <c r="A117"/>
      <c r="B117"/>
      <c r="C117"/>
      <c r="D117"/>
      <c r="E117"/>
      <c r="F117"/>
      <c r="G117"/>
      <c r="H117"/>
    </row>
    <row r="118" spans="1:8" x14ac:dyDescent="0.25">
      <c r="A118"/>
      <c r="B118"/>
      <c r="C118"/>
      <c r="D118"/>
      <c r="E118"/>
      <c r="F118"/>
      <c r="G118"/>
      <c r="H118"/>
    </row>
    <row r="119" spans="1:8" x14ac:dyDescent="0.25">
      <c r="A119"/>
      <c r="B119"/>
      <c r="C119"/>
      <c r="D119"/>
      <c r="E119"/>
      <c r="F119"/>
      <c r="G119"/>
      <c r="H119"/>
    </row>
    <row r="120" spans="1:8" x14ac:dyDescent="0.25">
      <c r="A120"/>
      <c r="B120"/>
      <c r="C120"/>
      <c r="D120"/>
      <c r="E120"/>
      <c r="F120"/>
      <c r="G120"/>
      <c r="H120"/>
    </row>
    <row r="121" spans="1:8" x14ac:dyDescent="0.25">
      <c r="A121"/>
      <c r="B121"/>
      <c r="C121"/>
      <c r="D121"/>
      <c r="E121"/>
      <c r="F121"/>
      <c r="G121"/>
      <c r="H121"/>
    </row>
    <row r="122" spans="1:8" x14ac:dyDescent="0.25">
      <c r="A122"/>
      <c r="B122"/>
      <c r="C122"/>
      <c r="D122"/>
      <c r="E122"/>
      <c r="F122"/>
      <c r="G122"/>
      <c r="H122"/>
    </row>
    <row r="123" spans="1:8" x14ac:dyDescent="0.25">
      <c r="A123"/>
      <c r="B123"/>
      <c r="C123"/>
      <c r="D123"/>
      <c r="E123"/>
      <c r="F123"/>
      <c r="G123"/>
      <c r="H123"/>
    </row>
    <row r="124" spans="1:8" x14ac:dyDescent="0.25">
      <c r="A124"/>
      <c r="B124"/>
      <c r="C124"/>
      <c r="D124"/>
      <c r="E124"/>
      <c r="F124"/>
      <c r="G124"/>
      <c r="H124"/>
    </row>
    <row r="125" spans="1:8" x14ac:dyDescent="0.25">
      <c r="A125"/>
      <c r="B125"/>
      <c r="C125"/>
      <c r="D125"/>
      <c r="E125"/>
      <c r="F125"/>
      <c r="G125"/>
      <c r="H125"/>
    </row>
    <row r="126" spans="1:8" x14ac:dyDescent="0.25">
      <c r="A126"/>
      <c r="B126"/>
      <c r="C126"/>
      <c r="D126"/>
      <c r="E126"/>
      <c r="F126"/>
      <c r="G126"/>
      <c r="H126"/>
    </row>
    <row r="127" spans="1:8" x14ac:dyDescent="0.25">
      <c r="A127"/>
      <c r="B127"/>
      <c r="C127"/>
      <c r="D127"/>
      <c r="E127"/>
      <c r="F127"/>
      <c r="G127"/>
      <c r="H127"/>
    </row>
    <row r="128" spans="1:8" x14ac:dyDescent="0.25">
      <c r="A128"/>
      <c r="B128"/>
      <c r="C128"/>
      <c r="D128"/>
      <c r="E128"/>
      <c r="F128"/>
      <c r="G128"/>
      <c r="H128"/>
    </row>
    <row r="129" spans="1:8" x14ac:dyDescent="0.25">
      <c r="A129"/>
      <c r="B129"/>
      <c r="C129"/>
      <c r="D129"/>
      <c r="E129"/>
      <c r="F129"/>
      <c r="G129"/>
      <c r="H129"/>
    </row>
    <row r="130" spans="1:8" x14ac:dyDescent="0.25">
      <c r="A130"/>
      <c r="B130"/>
      <c r="C130"/>
      <c r="D130"/>
      <c r="E130"/>
      <c r="F130"/>
      <c r="G130"/>
      <c r="H130"/>
    </row>
    <row r="131" spans="1:8" x14ac:dyDescent="0.25">
      <c r="A131"/>
      <c r="B131"/>
      <c r="C131"/>
      <c r="D131"/>
      <c r="E131"/>
      <c r="F131"/>
      <c r="G131"/>
      <c r="H131"/>
    </row>
    <row r="132" spans="1:8" x14ac:dyDescent="0.25">
      <c r="A132"/>
      <c r="B132"/>
      <c r="C132"/>
      <c r="D132"/>
      <c r="E132"/>
      <c r="F132"/>
      <c r="G132"/>
      <c r="H132"/>
    </row>
    <row r="133" spans="1:8" x14ac:dyDescent="0.25">
      <c r="A133"/>
      <c r="B133"/>
      <c r="C133"/>
      <c r="D133"/>
      <c r="E133"/>
      <c r="F133"/>
      <c r="G133"/>
      <c r="H133"/>
    </row>
    <row r="134" spans="1:8" x14ac:dyDescent="0.25">
      <c r="A134"/>
      <c r="B134"/>
      <c r="C134"/>
      <c r="D134"/>
      <c r="E134"/>
      <c r="F134"/>
      <c r="G134"/>
      <c r="H134"/>
    </row>
    <row r="135" spans="1:8" x14ac:dyDescent="0.25">
      <c r="A135"/>
      <c r="B135"/>
      <c r="C135"/>
      <c r="D135"/>
      <c r="E135"/>
      <c r="F135"/>
      <c r="G135"/>
      <c r="H135"/>
    </row>
    <row r="136" spans="1:8" x14ac:dyDescent="0.25">
      <c r="A136"/>
      <c r="B136"/>
      <c r="C136"/>
      <c r="D136"/>
      <c r="E136"/>
      <c r="F136"/>
      <c r="G136"/>
      <c r="H136"/>
    </row>
    <row r="137" spans="1:8" x14ac:dyDescent="0.25">
      <c r="A137"/>
      <c r="B137"/>
      <c r="C137"/>
      <c r="D137"/>
      <c r="E137"/>
      <c r="F137"/>
      <c r="G137"/>
      <c r="H137"/>
    </row>
    <row r="138" spans="1:8" x14ac:dyDescent="0.25">
      <c r="A138"/>
      <c r="B138"/>
      <c r="C138"/>
      <c r="D138"/>
      <c r="E138"/>
      <c r="F138"/>
      <c r="G138"/>
      <c r="H138"/>
    </row>
    <row r="139" spans="1:8" x14ac:dyDescent="0.25">
      <c r="A139"/>
      <c r="B139"/>
      <c r="C139"/>
      <c r="D139"/>
      <c r="E139"/>
      <c r="F139"/>
      <c r="G139"/>
      <c r="H139"/>
    </row>
    <row r="140" spans="1:8" x14ac:dyDescent="0.25">
      <c r="A140"/>
      <c r="B140"/>
      <c r="C140"/>
      <c r="D140"/>
      <c r="E140"/>
      <c r="F140"/>
      <c r="G140"/>
      <c r="H140"/>
    </row>
    <row r="141" spans="1:8" x14ac:dyDescent="0.25">
      <c r="A141"/>
      <c r="B141"/>
      <c r="C141"/>
      <c r="D141"/>
      <c r="E141"/>
      <c r="F141"/>
      <c r="G141"/>
      <c r="H141"/>
    </row>
    <row r="142" spans="1:8" x14ac:dyDescent="0.25">
      <c r="A142"/>
      <c r="B142"/>
      <c r="C142"/>
      <c r="D142"/>
      <c r="E142"/>
      <c r="F142"/>
      <c r="G142"/>
      <c r="H142"/>
    </row>
    <row r="143" spans="1:8" x14ac:dyDescent="0.25">
      <c r="A143"/>
      <c r="B143"/>
      <c r="C143"/>
      <c r="D143"/>
      <c r="E143"/>
      <c r="F143"/>
      <c r="G143"/>
      <c r="H143"/>
    </row>
    <row r="144" spans="1:8" x14ac:dyDescent="0.25">
      <c r="A144"/>
      <c r="B144"/>
      <c r="C144"/>
      <c r="D144"/>
      <c r="E144"/>
      <c r="F144"/>
      <c r="G144"/>
      <c r="H144"/>
    </row>
    <row r="145" spans="1:8" x14ac:dyDescent="0.25">
      <c r="A145"/>
      <c r="B145"/>
      <c r="C145"/>
      <c r="D145"/>
      <c r="E145"/>
      <c r="F145"/>
      <c r="G145"/>
      <c r="H145"/>
    </row>
    <row r="146" spans="1:8" x14ac:dyDescent="0.25">
      <c r="A146"/>
      <c r="B146"/>
      <c r="C146"/>
      <c r="D146"/>
      <c r="E146"/>
      <c r="F146"/>
      <c r="G146"/>
      <c r="H146"/>
    </row>
    <row r="147" spans="1:8" x14ac:dyDescent="0.25">
      <c r="A147"/>
      <c r="B147"/>
      <c r="C147"/>
      <c r="D147"/>
      <c r="E147"/>
      <c r="F147"/>
      <c r="G147"/>
      <c r="H147"/>
    </row>
    <row r="148" spans="1:8" x14ac:dyDescent="0.25">
      <c r="A148"/>
      <c r="B148"/>
      <c r="C148"/>
      <c r="D148"/>
      <c r="E148"/>
      <c r="F148"/>
      <c r="G148"/>
      <c r="H148"/>
    </row>
    <row r="149" spans="1:8" x14ac:dyDescent="0.25">
      <c r="A149"/>
      <c r="B149"/>
      <c r="C149"/>
      <c r="D149"/>
      <c r="E149"/>
      <c r="F149"/>
      <c r="G149"/>
      <c r="H149"/>
    </row>
    <row r="150" spans="1:8" x14ac:dyDescent="0.25">
      <c r="A150"/>
      <c r="B150"/>
      <c r="C150"/>
      <c r="D150"/>
      <c r="E150"/>
      <c r="F150"/>
      <c r="G150"/>
      <c r="H150"/>
    </row>
    <row r="151" spans="1:8" x14ac:dyDescent="0.25">
      <c r="A151"/>
      <c r="B151"/>
      <c r="C151"/>
      <c r="D151"/>
      <c r="E151"/>
      <c r="F151"/>
      <c r="G151"/>
      <c r="H151"/>
    </row>
    <row r="152" spans="1:8" x14ac:dyDescent="0.25">
      <c r="A152"/>
      <c r="B152"/>
      <c r="C152"/>
      <c r="D152"/>
      <c r="E152"/>
      <c r="F152"/>
      <c r="G152"/>
      <c r="H152"/>
    </row>
    <row r="153" spans="1:8" x14ac:dyDescent="0.25">
      <c r="A153"/>
      <c r="B153"/>
      <c r="C153"/>
      <c r="D153"/>
      <c r="E153"/>
      <c r="F153"/>
      <c r="G153"/>
      <c r="H153"/>
    </row>
    <row r="154" spans="1:8" x14ac:dyDescent="0.25">
      <c r="A154"/>
      <c r="B154"/>
      <c r="C154"/>
      <c r="D154"/>
      <c r="E154"/>
      <c r="F154"/>
      <c r="G154"/>
      <c r="H154"/>
    </row>
    <row r="155" spans="1:8" x14ac:dyDescent="0.25">
      <c r="A155"/>
      <c r="B155"/>
      <c r="C155"/>
      <c r="D155"/>
      <c r="E155"/>
      <c r="F155"/>
      <c r="G155"/>
      <c r="H155"/>
    </row>
    <row r="156" spans="1:8" x14ac:dyDescent="0.25">
      <c r="A156"/>
      <c r="B156"/>
      <c r="C156"/>
      <c r="D156"/>
      <c r="E156"/>
      <c r="F156"/>
      <c r="G156"/>
      <c r="H156"/>
    </row>
    <row r="157" spans="1:8" x14ac:dyDescent="0.25">
      <c r="A157"/>
      <c r="B157"/>
      <c r="C157"/>
      <c r="D157"/>
      <c r="E157"/>
      <c r="F157"/>
      <c r="G157"/>
      <c r="H157"/>
    </row>
    <row r="158" spans="1:8" x14ac:dyDescent="0.25">
      <c r="A158"/>
      <c r="B158"/>
      <c r="C158"/>
      <c r="D158"/>
      <c r="E158"/>
      <c r="F158"/>
      <c r="G158"/>
      <c r="H158"/>
    </row>
    <row r="159" spans="1:8" x14ac:dyDescent="0.25">
      <c r="A159"/>
      <c r="B159"/>
      <c r="C159"/>
      <c r="D159"/>
      <c r="E159"/>
      <c r="F159"/>
      <c r="G159"/>
      <c r="H159"/>
    </row>
    <row r="160" spans="1:8" x14ac:dyDescent="0.25">
      <c r="A160"/>
      <c r="B160"/>
      <c r="C160"/>
      <c r="D160"/>
      <c r="E160"/>
      <c r="F160"/>
      <c r="G160"/>
      <c r="H160"/>
    </row>
    <row r="161" spans="1:8" x14ac:dyDescent="0.25">
      <c r="A161"/>
      <c r="B161"/>
      <c r="C161"/>
      <c r="D161"/>
      <c r="E161"/>
      <c r="F161"/>
      <c r="G161"/>
      <c r="H161"/>
    </row>
    <row r="162" spans="1:8" x14ac:dyDescent="0.25">
      <c r="A162"/>
      <c r="B162"/>
      <c r="C162"/>
      <c r="D162"/>
      <c r="E162"/>
      <c r="F162"/>
      <c r="G162"/>
      <c r="H162"/>
    </row>
    <row r="163" spans="1:8" x14ac:dyDescent="0.25">
      <c r="A163"/>
      <c r="B163"/>
      <c r="C163"/>
      <c r="D163"/>
      <c r="E163"/>
      <c r="F163"/>
      <c r="G163"/>
      <c r="H163"/>
    </row>
    <row r="164" spans="1:8" x14ac:dyDescent="0.25">
      <c r="A164"/>
      <c r="B164"/>
      <c r="C164"/>
      <c r="D164"/>
      <c r="E164"/>
      <c r="F164"/>
      <c r="G164"/>
      <c r="H164"/>
    </row>
    <row r="165" spans="1:8" x14ac:dyDescent="0.25">
      <c r="A165"/>
      <c r="B165"/>
      <c r="C165"/>
      <c r="D165"/>
      <c r="E165"/>
      <c r="F165"/>
      <c r="G165"/>
      <c r="H165"/>
    </row>
    <row r="166" spans="1:8" x14ac:dyDescent="0.25">
      <c r="A166"/>
      <c r="B166"/>
      <c r="C166"/>
      <c r="D166"/>
      <c r="E166"/>
      <c r="F166"/>
      <c r="G166"/>
      <c r="H166"/>
    </row>
    <row r="167" spans="1:8" x14ac:dyDescent="0.25">
      <c r="A167"/>
      <c r="B167"/>
      <c r="C167"/>
      <c r="D167"/>
      <c r="E167"/>
      <c r="F167"/>
      <c r="G167"/>
      <c r="H167"/>
    </row>
    <row r="168" spans="1:8" x14ac:dyDescent="0.25">
      <c r="A168"/>
      <c r="B168"/>
      <c r="C168"/>
      <c r="D168"/>
      <c r="E168"/>
      <c r="F168"/>
      <c r="G168"/>
      <c r="H168"/>
    </row>
    <row r="169" spans="1:8" x14ac:dyDescent="0.25">
      <c r="A169"/>
      <c r="B169"/>
      <c r="C169"/>
      <c r="D169"/>
      <c r="E169"/>
      <c r="F169"/>
      <c r="G169"/>
      <c r="H169"/>
    </row>
    <row r="170" spans="1:8" x14ac:dyDescent="0.25">
      <c r="A170"/>
      <c r="B170"/>
      <c r="C170"/>
      <c r="D170"/>
      <c r="E170"/>
      <c r="F170"/>
      <c r="G170"/>
      <c r="H170"/>
    </row>
    <row r="171" spans="1:8" x14ac:dyDescent="0.25">
      <c r="A171"/>
      <c r="B171"/>
      <c r="C171"/>
      <c r="D171"/>
      <c r="E171"/>
      <c r="F171"/>
      <c r="G171"/>
      <c r="H171"/>
    </row>
    <row r="172" spans="1:8" x14ac:dyDescent="0.25">
      <c r="A172"/>
      <c r="B172"/>
      <c r="C172"/>
      <c r="D172"/>
      <c r="E172"/>
      <c r="F172"/>
      <c r="G172"/>
      <c r="H172"/>
    </row>
    <row r="173" spans="1:8" x14ac:dyDescent="0.25">
      <c r="A173"/>
      <c r="B173"/>
      <c r="C173"/>
      <c r="D173"/>
      <c r="E173"/>
      <c r="F173"/>
      <c r="G173"/>
      <c r="H173"/>
    </row>
    <row r="174" spans="1:8" x14ac:dyDescent="0.25">
      <c r="A174"/>
      <c r="B174"/>
      <c r="C174"/>
      <c r="D174"/>
      <c r="E174"/>
      <c r="F174"/>
      <c r="G174"/>
      <c r="H174"/>
    </row>
    <row r="175" spans="1:8" x14ac:dyDescent="0.25">
      <c r="A175"/>
      <c r="B175"/>
      <c r="C175"/>
      <c r="D175"/>
      <c r="E175"/>
      <c r="F175"/>
      <c r="G175"/>
      <c r="H175"/>
    </row>
    <row r="176" spans="1:8" x14ac:dyDescent="0.25">
      <c r="A176"/>
      <c r="B176"/>
      <c r="C176"/>
      <c r="D176"/>
      <c r="E176"/>
      <c r="F176"/>
      <c r="G176"/>
      <c r="H176"/>
    </row>
    <row r="177" spans="1:8" x14ac:dyDescent="0.25">
      <c r="A177"/>
      <c r="B177"/>
      <c r="C177"/>
      <c r="D177"/>
      <c r="E177"/>
      <c r="F177"/>
      <c r="G177"/>
      <c r="H177"/>
    </row>
    <row r="178" spans="1:8" x14ac:dyDescent="0.25">
      <c r="A178"/>
      <c r="B178"/>
      <c r="C178"/>
      <c r="D178"/>
      <c r="E178"/>
      <c r="F178"/>
      <c r="G178"/>
      <c r="H178"/>
    </row>
    <row r="179" spans="1:8" x14ac:dyDescent="0.25">
      <c r="A179"/>
      <c r="B179"/>
      <c r="C179"/>
      <c r="D179"/>
      <c r="E179"/>
      <c r="F179"/>
      <c r="G179"/>
      <c r="H179"/>
    </row>
    <row r="180" spans="1:8" x14ac:dyDescent="0.25">
      <c r="A180"/>
      <c r="B180"/>
      <c r="C180"/>
      <c r="D180"/>
      <c r="E180"/>
      <c r="F180"/>
      <c r="G180"/>
      <c r="H180"/>
    </row>
    <row r="181" spans="1:8" x14ac:dyDescent="0.25">
      <c r="A181"/>
      <c r="B181"/>
      <c r="C181"/>
      <c r="D181"/>
      <c r="E181"/>
      <c r="F181"/>
      <c r="G181"/>
      <c r="H181"/>
    </row>
    <row r="182" spans="1:8" x14ac:dyDescent="0.25">
      <c r="A182"/>
      <c r="B182"/>
      <c r="C182"/>
      <c r="D182"/>
      <c r="E182"/>
      <c r="F182"/>
      <c r="G182"/>
      <c r="H182"/>
    </row>
    <row r="183" spans="1:8" x14ac:dyDescent="0.25">
      <c r="A183"/>
      <c r="B183"/>
      <c r="C183"/>
      <c r="D183"/>
      <c r="E183"/>
      <c r="F183"/>
      <c r="G183"/>
      <c r="H183"/>
    </row>
    <row r="184" spans="1:8" x14ac:dyDescent="0.25">
      <c r="A184"/>
      <c r="B184"/>
      <c r="C184"/>
      <c r="D184"/>
      <c r="E184"/>
      <c r="F184"/>
      <c r="G184"/>
      <c r="H184"/>
    </row>
    <row r="185" spans="1:8" x14ac:dyDescent="0.25">
      <c r="A185"/>
      <c r="B185"/>
      <c r="C185"/>
      <c r="D185"/>
      <c r="E185"/>
      <c r="F185"/>
      <c r="G185"/>
      <c r="H185"/>
    </row>
    <row r="186" spans="1:8" x14ac:dyDescent="0.25">
      <c r="A186"/>
      <c r="B186"/>
      <c r="C186"/>
      <c r="D186"/>
      <c r="E186"/>
      <c r="F186"/>
      <c r="G186"/>
      <c r="H186"/>
    </row>
  </sheetData>
  <hyperlinks>
    <hyperlink ref="K1" location="Índice!A1" display="Voltar ao Índice" xr:uid="{00000000-0004-0000-0C00-000000000000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5:A41 H5:H4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4"/>
  <dimension ref="A1:AA72"/>
  <sheetViews>
    <sheetView showGridLines="0" zoomScale="120" zoomScaleNormal="120" workbookViewId="0">
      <pane ySplit="4" topLeftCell="A17" activePane="bottomLeft" state="frozen"/>
      <selection pane="bottomLeft" activeCell="A49" sqref="A49"/>
    </sheetView>
  </sheetViews>
  <sheetFormatPr defaultColWidth="9.33203125" defaultRowHeight="13.2" x14ac:dyDescent="0.25"/>
  <cols>
    <col min="1" max="1" width="8.77734375" style="6" customWidth="1"/>
    <col min="2" max="2" width="10.77734375" style="6" customWidth="1"/>
    <col min="3" max="4" width="15.77734375" style="6" customWidth="1"/>
    <col min="5" max="5" width="15.77734375" style="183" customWidth="1"/>
    <col min="6" max="6" width="13.77734375" style="108" customWidth="1"/>
    <col min="7" max="7" width="8.77734375" style="6" customWidth="1"/>
    <col min="8" max="8" width="10.77734375" style="6" customWidth="1"/>
    <col min="9" max="11" width="15.77734375" style="6" customWidth="1"/>
    <col min="12" max="12" width="9.33203125" style="6"/>
    <col min="13" max="13" width="13.44140625" style="6" customWidth="1"/>
    <col min="14" max="14" width="13.109375" style="6" customWidth="1"/>
    <col min="15" max="16384" width="9.33203125" style="6"/>
  </cols>
  <sheetData>
    <row r="1" spans="1:21" s="10" customFormat="1" ht="15" customHeight="1" x14ac:dyDescent="0.25">
      <c r="A1" s="5" t="s">
        <v>105</v>
      </c>
      <c r="B1" s="5"/>
      <c r="C1" s="9"/>
      <c r="D1" s="9"/>
      <c r="E1" s="161"/>
      <c r="F1" s="239"/>
      <c r="K1" s="234" t="s">
        <v>205</v>
      </c>
    </row>
    <row r="2" spans="1:21" ht="12.75" customHeight="1" x14ac:dyDescent="0.25">
      <c r="K2"/>
    </row>
    <row r="3" spans="1:21" ht="12.75" customHeight="1" x14ac:dyDescent="0.25">
      <c r="A3" s="62" t="s">
        <v>126</v>
      </c>
      <c r="B3" s="57"/>
      <c r="C3" s="57"/>
      <c r="D3" s="57"/>
      <c r="E3" s="188"/>
      <c r="G3" s="62" t="s">
        <v>347</v>
      </c>
      <c r="H3" s="57"/>
      <c r="I3" s="57"/>
      <c r="J3" s="57"/>
      <c r="K3" s="67"/>
      <c r="L3"/>
      <c r="M3"/>
      <c r="N3"/>
      <c r="O3"/>
      <c r="P3"/>
      <c r="Q3"/>
      <c r="R3"/>
      <c r="S3"/>
      <c r="T3"/>
      <c r="U3"/>
    </row>
    <row r="4" spans="1:21" s="161" customFormat="1" ht="12.6" customHeight="1" x14ac:dyDescent="0.25">
      <c r="A4" s="159" t="s">
        <v>0</v>
      </c>
      <c r="B4" s="159" t="s">
        <v>1</v>
      </c>
      <c r="C4" s="31" t="s">
        <v>32</v>
      </c>
      <c r="D4" s="31" t="s">
        <v>33</v>
      </c>
      <c r="E4" s="160" t="s">
        <v>31</v>
      </c>
      <c r="F4" s="186"/>
      <c r="G4" s="159" t="s">
        <v>0</v>
      </c>
      <c r="H4" s="159" t="s">
        <v>1</v>
      </c>
      <c r="I4" s="31" t="s">
        <v>32</v>
      </c>
      <c r="J4" s="31" t="s">
        <v>33</v>
      </c>
      <c r="K4" s="31" t="s">
        <v>131</v>
      </c>
      <c r="M4" s="162"/>
      <c r="N4" s="162"/>
      <c r="O4" s="162"/>
      <c r="P4" s="162"/>
      <c r="Q4" s="162"/>
      <c r="R4" s="162"/>
      <c r="S4" s="162"/>
      <c r="T4" s="162"/>
      <c r="U4" s="162"/>
    </row>
    <row r="5" spans="1:21" ht="15" customHeight="1" x14ac:dyDescent="0.25">
      <c r="A5" s="1" t="s">
        <v>307</v>
      </c>
      <c r="B5" s="2" t="s">
        <v>5</v>
      </c>
      <c r="C5" s="66">
        <v>0.6553357098236553</v>
      </c>
      <c r="D5" s="66">
        <v>0.34461961637286137</v>
      </c>
      <c r="E5" s="189">
        <v>4.4673803483329076E-5</v>
      </c>
      <c r="G5" s="1" t="s">
        <v>307</v>
      </c>
      <c r="H5" s="2" t="s">
        <v>5</v>
      </c>
      <c r="I5" s="65">
        <v>0.62657809560661448</v>
      </c>
      <c r="J5" s="65">
        <v>0.36576324885379502</v>
      </c>
      <c r="K5" s="66">
        <v>7.6586555395905609E-3</v>
      </c>
      <c r="M5"/>
      <c r="N5"/>
      <c r="O5"/>
      <c r="P5"/>
      <c r="Q5"/>
      <c r="R5"/>
      <c r="S5"/>
      <c r="T5"/>
      <c r="U5"/>
    </row>
    <row r="6" spans="1:21" ht="15" customHeight="1" x14ac:dyDescent="0.25">
      <c r="A6" s="7" t="s">
        <v>168</v>
      </c>
      <c r="B6" s="2" t="s">
        <v>6</v>
      </c>
      <c r="C6" s="66">
        <v>0.64875962693407596</v>
      </c>
      <c r="D6" s="66">
        <v>0.35116321235654946</v>
      </c>
      <c r="E6" s="189">
        <v>7.7160709374591918E-5</v>
      </c>
      <c r="G6" s="7" t="s">
        <v>168</v>
      </c>
      <c r="H6" s="2" t="s">
        <v>6</v>
      </c>
      <c r="I6" s="65">
        <v>0.60097951396297122</v>
      </c>
      <c r="J6" s="65">
        <v>0.35954839811654721</v>
      </c>
      <c r="K6" s="66">
        <v>3.9472087920481617E-2</v>
      </c>
      <c r="M6"/>
      <c r="N6"/>
      <c r="O6"/>
      <c r="P6"/>
      <c r="Q6"/>
      <c r="R6"/>
      <c r="S6"/>
      <c r="T6"/>
      <c r="U6"/>
    </row>
    <row r="7" spans="1:21" ht="15" customHeight="1" x14ac:dyDescent="0.25">
      <c r="A7" s="7" t="s">
        <v>168</v>
      </c>
      <c r="B7" s="2" t="s">
        <v>7</v>
      </c>
      <c r="C7" s="66">
        <v>0.6352800345283921</v>
      </c>
      <c r="D7" s="66">
        <v>0.36462572145754257</v>
      </c>
      <c r="E7" s="189">
        <v>9.424401406533554E-5</v>
      </c>
      <c r="G7" s="7" t="s">
        <v>168</v>
      </c>
      <c r="H7" s="2" t="s">
        <v>7</v>
      </c>
      <c r="I7" s="65">
        <v>0.579632878924352</v>
      </c>
      <c r="J7" s="65">
        <v>0.36960942342961928</v>
      </c>
      <c r="K7" s="66">
        <v>5.0757697646028686E-2</v>
      </c>
      <c r="M7"/>
      <c r="N7"/>
      <c r="O7"/>
      <c r="P7"/>
      <c r="Q7"/>
      <c r="R7"/>
      <c r="S7"/>
      <c r="T7"/>
      <c r="U7"/>
    </row>
    <row r="8" spans="1:21" ht="15" customHeight="1" x14ac:dyDescent="0.25">
      <c r="A8" s="7" t="s">
        <v>168</v>
      </c>
      <c r="B8" s="2" t="s">
        <v>8</v>
      </c>
      <c r="C8" s="66">
        <v>0.60553532536189603</v>
      </c>
      <c r="D8" s="66">
        <v>0.39438063924924222</v>
      </c>
      <c r="E8" s="189">
        <v>8.4035388861781457E-5</v>
      </c>
      <c r="G8" s="7" t="s">
        <v>168</v>
      </c>
      <c r="H8" s="2" t="s">
        <v>8</v>
      </c>
      <c r="I8" s="65">
        <v>0.5722058236007268</v>
      </c>
      <c r="J8" s="65">
        <v>0.40530751879992855</v>
      </c>
      <c r="K8" s="66">
        <v>2.2486657599344546E-2</v>
      </c>
      <c r="M8"/>
      <c r="N8"/>
      <c r="O8"/>
      <c r="P8"/>
      <c r="Q8"/>
      <c r="R8"/>
      <c r="S8"/>
      <c r="T8"/>
      <c r="U8"/>
    </row>
    <row r="9" spans="1:21" ht="15" customHeight="1" x14ac:dyDescent="0.25">
      <c r="A9" s="1" t="s">
        <v>308</v>
      </c>
      <c r="B9" s="2" t="s">
        <v>5</v>
      </c>
      <c r="C9" s="66">
        <v>0.59261628560528856</v>
      </c>
      <c r="D9" s="66">
        <v>0.40733438300820057</v>
      </c>
      <c r="E9" s="189">
        <v>4.9331386510814178E-5</v>
      </c>
      <c r="G9" s="1" t="s">
        <v>308</v>
      </c>
      <c r="H9" s="2" t="s">
        <v>5</v>
      </c>
      <c r="I9" s="65">
        <v>0.56999693645599969</v>
      </c>
      <c r="J9" s="65">
        <v>0.41965846850816729</v>
      </c>
      <c r="K9" s="66">
        <v>1.0344595035833013E-2</v>
      </c>
      <c r="M9"/>
      <c r="N9"/>
      <c r="O9"/>
      <c r="P9"/>
      <c r="Q9"/>
      <c r="R9"/>
      <c r="S9"/>
      <c r="T9"/>
      <c r="U9"/>
    </row>
    <row r="10" spans="1:21" ht="15" customHeight="1" x14ac:dyDescent="0.25">
      <c r="A10" s="7" t="s">
        <v>168</v>
      </c>
      <c r="B10" s="2" t="s">
        <v>6</v>
      </c>
      <c r="C10" s="66">
        <v>0.57914957230935105</v>
      </c>
      <c r="D10" s="66">
        <v>0.42078599572565673</v>
      </c>
      <c r="E10" s="189">
        <v>6.4431964992261412E-5</v>
      </c>
      <c r="G10" s="7" t="s">
        <v>168</v>
      </c>
      <c r="H10" s="2" t="s">
        <v>6</v>
      </c>
      <c r="I10" s="65">
        <v>0.54626968436898737</v>
      </c>
      <c r="J10" s="65">
        <v>0.42274862574401839</v>
      </c>
      <c r="K10" s="66">
        <v>3.0981689886994315E-2</v>
      </c>
      <c r="M10"/>
      <c r="N10"/>
      <c r="O10"/>
      <c r="P10"/>
      <c r="Q10"/>
      <c r="R10"/>
      <c r="S10"/>
      <c r="T10"/>
      <c r="U10"/>
    </row>
    <row r="11" spans="1:21" ht="15" customHeight="1" x14ac:dyDescent="0.25">
      <c r="A11" s="7" t="s">
        <v>168</v>
      </c>
      <c r="B11" s="2" t="s">
        <v>7</v>
      </c>
      <c r="C11" s="66">
        <v>0.57162769343489295</v>
      </c>
      <c r="D11" s="66">
        <v>0.42828241685404106</v>
      </c>
      <c r="E11" s="189">
        <v>8.988971106604855E-5</v>
      </c>
      <c r="G11" s="7" t="s">
        <v>168</v>
      </c>
      <c r="H11" s="2" t="s">
        <v>7</v>
      </c>
      <c r="I11" s="65">
        <v>0.53243770944888491</v>
      </c>
      <c r="J11" s="65">
        <v>0.42332662855576836</v>
      </c>
      <c r="K11" s="66">
        <v>4.4235661995346676E-2</v>
      </c>
      <c r="M11"/>
      <c r="N11"/>
      <c r="O11"/>
      <c r="P11"/>
      <c r="Q11"/>
      <c r="R11"/>
      <c r="S11"/>
      <c r="T11"/>
      <c r="U11"/>
    </row>
    <row r="12" spans="1:21" ht="15" customHeight="1" x14ac:dyDescent="0.25">
      <c r="A12" s="7" t="s">
        <v>168</v>
      </c>
      <c r="B12" s="2" t="s">
        <v>8</v>
      </c>
      <c r="C12" s="66">
        <v>0.57200019641499966</v>
      </c>
      <c r="D12" s="66">
        <v>0.4279370264859621</v>
      </c>
      <c r="E12" s="189">
        <v>6.2777099038279556E-5</v>
      </c>
      <c r="G12" s="7" t="s">
        <v>168</v>
      </c>
      <c r="H12" s="2" t="s">
        <v>8</v>
      </c>
      <c r="I12" s="65">
        <v>0.54704019183917896</v>
      </c>
      <c r="J12" s="65">
        <v>0.42981212752496956</v>
      </c>
      <c r="K12" s="66">
        <v>2.3147680635851504E-2</v>
      </c>
      <c r="M12"/>
      <c r="N12"/>
      <c r="O12"/>
      <c r="P12"/>
      <c r="Q12"/>
      <c r="R12"/>
      <c r="S12"/>
      <c r="T12"/>
      <c r="U12"/>
    </row>
    <row r="13" spans="1:21" ht="15" customHeight="1" x14ac:dyDescent="0.25">
      <c r="A13" s="1" t="s">
        <v>309</v>
      </c>
      <c r="B13" s="2" t="s">
        <v>5</v>
      </c>
      <c r="C13" s="66">
        <v>0.56401449107462054</v>
      </c>
      <c r="D13" s="66">
        <v>0.43593663916838599</v>
      </c>
      <c r="E13" s="189">
        <v>4.8869756993470989E-5</v>
      </c>
      <c r="G13" s="1" t="s">
        <v>309</v>
      </c>
      <c r="H13" s="2" t="s">
        <v>5</v>
      </c>
      <c r="I13" s="65">
        <v>0.53973248215530523</v>
      </c>
      <c r="J13" s="65">
        <v>0.44185492397780979</v>
      </c>
      <c r="K13" s="66">
        <v>1.8412593866885055E-2</v>
      </c>
      <c r="M13"/>
      <c r="N13"/>
      <c r="O13"/>
      <c r="P13"/>
      <c r="Q13"/>
      <c r="R13"/>
      <c r="S13"/>
      <c r="T13"/>
      <c r="U13"/>
    </row>
    <row r="14" spans="1:21" ht="15" customHeight="1" x14ac:dyDescent="0.25">
      <c r="A14" s="7" t="s">
        <v>168</v>
      </c>
      <c r="B14" s="2" t="s">
        <v>6</v>
      </c>
      <c r="C14" s="66">
        <v>0.54588446445876349</v>
      </c>
      <c r="D14" s="66">
        <v>0.45404573961090333</v>
      </c>
      <c r="E14" s="189">
        <v>6.9795930333207897E-5</v>
      </c>
      <c r="G14" s="7" t="s">
        <v>168</v>
      </c>
      <c r="H14" s="2" t="s">
        <v>6</v>
      </c>
      <c r="I14" s="65">
        <v>0.50730151270371593</v>
      </c>
      <c r="J14" s="65">
        <v>0.44847866290572613</v>
      </c>
      <c r="K14" s="66">
        <v>4.4219824390557952E-2</v>
      </c>
      <c r="M14"/>
      <c r="N14"/>
      <c r="O14"/>
      <c r="P14"/>
      <c r="Q14"/>
      <c r="R14"/>
      <c r="S14"/>
      <c r="T14"/>
      <c r="U14"/>
    </row>
    <row r="15" spans="1:21" ht="15" customHeight="1" x14ac:dyDescent="0.25">
      <c r="A15" s="7" t="s">
        <v>168</v>
      </c>
      <c r="B15" s="2" t="s">
        <v>7</v>
      </c>
      <c r="C15" s="66">
        <v>0.52439146944514547</v>
      </c>
      <c r="D15" s="66">
        <v>0.47553888406290695</v>
      </c>
      <c r="E15" s="189">
        <v>6.9646491947505522E-5</v>
      </c>
      <c r="G15" s="7" t="s">
        <v>168</v>
      </c>
      <c r="H15" s="2" t="s">
        <v>7</v>
      </c>
      <c r="I15" s="65">
        <v>0.49408440363794548</v>
      </c>
      <c r="J15" s="65">
        <v>0.46263046242784389</v>
      </c>
      <c r="K15" s="66">
        <v>4.328513393421065E-2</v>
      </c>
      <c r="M15"/>
      <c r="N15"/>
      <c r="O15"/>
      <c r="P15"/>
      <c r="Q15"/>
      <c r="R15"/>
      <c r="S15"/>
      <c r="T15"/>
      <c r="U15"/>
    </row>
    <row r="16" spans="1:21" ht="15" customHeight="1" x14ac:dyDescent="0.25">
      <c r="A16" s="7" t="s">
        <v>168</v>
      </c>
      <c r="B16" s="2" t="s">
        <v>8</v>
      </c>
      <c r="C16" s="66">
        <v>0.49394950568538604</v>
      </c>
      <c r="D16" s="66">
        <v>0.50599425963129263</v>
      </c>
      <c r="E16" s="189">
        <v>5.62346833213223E-5</v>
      </c>
      <c r="G16" s="7" t="s">
        <v>168</v>
      </c>
      <c r="H16" s="2" t="s">
        <v>8</v>
      </c>
      <c r="I16" s="65">
        <v>0.47790708664466219</v>
      </c>
      <c r="J16" s="65">
        <v>0.49369210268978747</v>
      </c>
      <c r="K16" s="66">
        <v>2.8400810665550339E-2</v>
      </c>
      <c r="M16"/>
      <c r="N16"/>
      <c r="O16"/>
      <c r="P16"/>
      <c r="Q16"/>
      <c r="R16"/>
      <c r="S16"/>
      <c r="T16"/>
      <c r="U16"/>
    </row>
    <row r="17" spans="1:21" ht="15" customHeight="1" x14ac:dyDescent="0.25">
      <c r="A17" s="1" t="s">
        <v>310</v>
      </c>
      <c r="B17" s="2" t="s">
        <v>5</v>
      </c>
      <c r="C17" s="66">
        <v>0.47699452284937349</v>
      </c>
      <c r="D17" s="66">
        <v>0.52296210158619483</v>
      </c>
      <c r="E17" s="189">
        <v>4.3375564431700052E-5</v>
      </c>
      <c r="G17" s="1" t="s">
        <v>310</v>
      </c>
      <c r="H17" s="2" t="s">
        <v>5</v>
      </c>
      <c r="I17" s="65">
        <v>0.46497588950174112</v>
      </c>
      <c r="J17" s="65">
        <v>0.51485654117790014</v>
      </c>
      <c r="K17" s="66">
        <v>2.0167569320358656E-2</v>
      </c>
      <c r="M17"/>
      <c r="N17"/>
      <c r="O17"/>
      <c r="P17"/>
      <c r="Q17"/>
      <c r="R17"/>
      <c r="S17"/>
      <c r="T17"/>
      <c r="U17"/>
    </row>
    <row r="18" spans="1:21" ht="15" customHeight="1" x14ac:dyDescent="0.25">
      <c r="A18" s="7" t="s">
        <v>168</v>
      </c>
      <c r="B18" s="2" t="s">
        <v>6</v>
      </c>
      <c r="C18" s="66">
        <v>0.46383015805141731</v>
      </c>
      <c r="D18" s="66">
        <v>0.53610842004688508</v>
      </c>
      <c r="E18" s="189">
        <v>6.1421901697620386E-5</v>
      </c>
      <c r="G18" s="7" t="s">
        <v>168</v>
      </c>
      <c r="H18" s="2" t="s">
        <v>6</v>
      </c>
      <c r="I18" s="65">
        <v>0.43437676958260796</v>
      </c>
      <c r="J18" s="65">
        <v>0.51650371170645937</v>
      </c>
      <c r="K18" s="66">
        <v>4.9119518710932675E-2</v>
      </c>
      <c r="M18"/>
      <c r="N18"/>
      <c r="O18"/>
      <c r="P18"/>
      <c r="Q18"/>
      <c r="R18"/>
      <c r="S18"/>
      <c r="T18"/>
      <c r="U18"/>
    </row>
    <row r="19" spans="1:21" ht="15" customHeight="1" x14ac:dyDescent="0.25">
      <c r="A19" s="7" t="s">
        <v>168</v>
      </c>
      <c r="B19" s="2" t="s">
        <v>7</v>
      </c>
      <c r="C19" s="66">
        <v>0.46076398028245158</v>
      </c>
      <c r="D19" s="66">
        <v>0.53917712303275722</v>
      </c>
      <c r="E19" s="189">
        <v>5.8896684791235524E-5</v>
      </c>
      <c r="G19" s="7" t="s">
        <v>168</v>
      </c>
      <c r="H19" s="2" t="s">
        <v>7</v>
      </c>
      <c r="I19" s="65">
        <v>0.43627402773914953</v>
      </c>
      <c r="J19" s="65">
        <v>0.52963536025139735</v>
      </c>
      <c r="K19" s="66">
        <v>3.4090612009453063E-2</v>
      </c>
      <c r="M19"/>
      <c r="N19"/>
      <c r="O19"/>
      <c r="P19"/>
      <c r="Q19"/>
      <c r="R19"/>
      <c r="S19"/>
      <c r="T19"/>
      <c r="U19"/>
    </row>
    <row r="20" spans="1:21" ht="15" customHeight="1" x14ac:dyDescent="0.25">
      <c r="A20" s="7" t="s">
        <v>168</v>
      </c>
      <c r="B20" s="2" t="s">
        <v>8</v>
      </c>
      <c r="C20" s="66">
        <v>0.4665737198613934</v>
      </c>
      <c r="D20" s="66">
        <v>0.53338359372153266</v>
      </c>
      <c r="E20" s="189">
        <v>4.2686417073955007E-5</v>
      </c>
      <c r="G20" s="7" t="s">
        <v>168</v>
      </c>
      <c r="H20" s="2" t="s">
        <v>8</v>
      </c>
      <c r="I20" s="65">
        <v>0.45020750207568461</v>
      </c>
      <c r="J20" s="65">
        <v>0.52925578446128796</v>
      </c>
      <c r="K20" s="66">
        <v>2.0536713463027559E-2</v>
      </c>
      <c r="M20"/>
      <c r="N20"/>
      <c r="O20"/>
      <c r="P20"/>
      <c r="Q20"/>
      <c r="R20"/>
      <c r="S20"/>
      <c r="T20"/>
      <c r="U20"/>
    </row>
    <row r="21" spans="1:21" ht="15" customHeight="1" x14ac:dyDescent="0.25">
      <c r="A21" s="1" t="s">
        <v>312</v>
      </c>
      <c r="B21" s="2" t="s">
        <v>5</v>
      </c>
      <c r="C21" s="66">
        <v>0.4602162904391835</v>
      </c>
      <c r="D21" s="66">
        <v>0.53974784078144966</v>
      </c>
      <c r="E21" s="189">
        <v>3.5868779366877421E-5</v>
      </c>
      <c r="G21" s="1" t="s">
        <v>312</v>
      </c>
      <c r="H21" s="2" t="s">
        <v>5</v>
      </c>
      <c r="I21" s="65">
        <v>0.44878031591618806</v>
      </c>
      <c r="J21" s="65">
        <v>0.53483905670720455</v>
      </c>
      <c r="K21" s="66">
        <v>1.638062737660733E-2</v>
      </c>
      <c r="M21"/>
      <c r="N21"/>
      <c r="O21"/>
      <c r="P21"/>
      <c r="Q21"/>
      <c r="R21"/>
      <c r="S21"/>
      <c r="T21"/>
      <c r="U21"/>
    </row>
    <row r="22" spans="1:21" ht="15" customHeight="1" x14ac:dyDescent="0.25">
      <c r="A22" s="7" t="s">
        <v>168</v>
      </c>
      <c r="B22" s="2" t="s">
        <v>6</v>
      </c>
      <c r="C22" s="66">
        <v>0.44003065824891729</v>
      </c>
      <c r="D22" s="66">
        <v>0.55990518445693993</v>
      </c>
      <c r="E22" s="189">
        <v>6.4157294142812201E-5</v>
      </c>
      <c r="G22" s="7" t="s">
        <v>168</v>
      </c>
      <c r="H22" s="2" t="s">
        <v>6</v>
      </c>
      <c r="I22" s="65">
        <v>0.4169207169331412</v>
      </c>
      <c r="J22" s="65">
        <v>0.53605252117640267</v>
      </c>
      <c r="K22" s="66">
        <v>4.7026761890456084E-2</v>
      </c>
      <c r="M22"/>
      <c r="N22"/>
      <c r="O22"/>
      <c r="P22"/>
      <c r="Q22"/>
      <c r="R22"/>
      <c r="S22"/>
      <c r="T22"/>
      <c r="U22"/>
    </row>
    <row r="23" spans="1:21" ht="15" customHeight="1" x14ac:dyDescent="0.25">
      <c r="A23" s="7" t="s">
        <v>168</v>
      </c>
      <c r="B23" s="2" t="s">
        <v>7</v>
      </c>
      <c r="C23" s="66">
        <v>0.42140687945104022</v>
      </c>
      <c r="D23" s="66">
        <v>0.57851774788596566</v>
      </c>
      <c r="E23" s="189">
        <v>7.5372662994128438E-5</v>
      </c>
      <c r="G23" s="7" t="s">
        <v>168</v>
      </c>
      <c r="H23" s="2" t="s">
        <v>7</v>
      </c>
      <c r="I23" s="65">
        <v>0.40849451369866463</v>
      </c>
      <c r="J23" s="65">
        <v>0.55582730989118267</v>
      </c>
      <c r="K23" s="66">
        <v>3.567817641015273E-2</v>
      </c>
      <c r="M23"/>
      <c r="N23"/>
      <c r="O23"/>
      <c r="P23"/>
      <c r="Q23"/>
      <c r="R23"/>
      <c r="S23"/>
      <c r="T23"/>
      <c r="U23"/>
    </row>
    <row r="24" spans="1:21" ht="15" customHeight="1" x14ac:dyDescent="0.25">
      <c r="A24" s="6" t="s">
        <v>168</v>
      </c>
      <c r="B24" s="2" t="s">
        <v>8</v>
      </c>
      <c r="C24" s="66">
        <v>0.40383233660607437</v>
      </c>
      <c r="D24" s="66">
        <v>0.59606713810548184</v>
      </c>
      <c r="E24" s="189">
        <v>1.0052528844378705E-4</v>
      </c>
      <c r="G24" s="6" t="s">
        <v>168</v>
      </c>
      <c r="H24" s="2" t="s">
        <v>8</v>
      </c>
      <c r="I24" s="65">
        <v>0.39514225896216132</v>
      </c>
      <c r="J24" s="65">
        <v>0.56770167156429907</v>
      </c>
      <c r="K24" s="66">
        <v>3.7156069473539659E-2</v>
      </c>
      <c r="M24"/>
      <c r="N24"/>
      <c r="O24"/>
      <c r="P24"/>
      <c r="Q24"/>
      <c r="R24"/>
      <c r="S24"/>
      <c r="T24"/>
      <c r="U24"/>
    </row>
    <row r="25" spans="1:21" ht="15" customHeight="1" x14ac:dyDescent="0.25">
      <c r="A25" s="1" t="s">
        <v>313</v>
      </c>
      <c r="B25" s="2" t="s">
        <v>5</v>
      </c>
      <c r="C25" s="66">
        <v>0.39399260953767296</v>
      </c>
      <c r="D25" s="66">
        <v>0.60592076889497581</v>
      </c>
      <c r="E25" s="189">
        <v>8.6621567351220837E-5</v>
      </c>
      <c r="G25" s="1" t="s">
        <v>313</v>
      </c>
      <c r="H25" s="2" t="s">
        <v>5</v>
      </c>
      <c r="I25" s="65">
        <v>0.39321286009548179</v>
      </c>
      <c r="J25" s="65">
        <v>0.57967259448963804</v>
      </c>
      <c r="K25" s="66">
        <v>2.7114545414880044E-2</v>
      </c>
      <c r="M25"/>
      <c r="N25"/>
      <c r="O25"/>
      <c r="P25"/>
      <c r="Q25"/>
      <c r="R25"/>
      <c r="S25"/>
      <c r="T25"/>
      <c r="U25"/>
    </row>
    <row r="26" spans="1:21" ht="15" customHeight="1" x14ac:dyDescent="0.25">
      <c r="A26" s="7" t="s">
        <v>168</v>
      </c>
      <c r="B26" s="2" t="s">
        <v>6</v>
      </c>
      <c r="C26" s="66">
        <v>0.38696760856352663</v>
      </c>
      <c r="D26" s="66">
        <v>0.61292983268051271</v>
      </c>
      <c r="E26" s="189">
        <v>1.0255875596070091E-4</v>
      </c>
      <c r="G26" s="7" t="s">
        <v>168</v>
      </c>
      <c r="H26" s="2" t="s">
        <v>6</v>
      </c>
      <c r="I26" s="65">
        <v>0.37293044586274648</v>
      </c>
      <c r="J26" s="65">
        <v>0.5665528065593094</v>
      </c>
      <c r="K26" s="66">
        <v>6.0516747577943994E-2</v>
      </c>
      <c r="M26"/>
      <c r="N26"/>
      <c r="O26"/>
      <c r="P26"/>
      <c r="Q26"/>
      <c r="R26"/>
      <c r="S26"/>
      <c r="T26"/>
      <c r="U26"/>
    </row>
    <row r="27" spans="1:21" ht="15" customHeight="1" x14ac:dyDescent="0.25">
      <c r="A27" s="7" t="s">
        <v>168</v>
      </c>
      <c r="B27" s="2" t="s">
        <v>7</v>
      </c>
      <c r="C27" s="66">
        <v>0.37309697014127519</v>
      </c>
      <c r="D27" s="66">
        <v>0.62679548483538494</v>
      </c>
      <c r="E27" s="189">
        <v>1.0754502333987565E-4</v>
      </c>
      <c r="G27" s="7" t="s">
        <v>168</v>
      </c>
      <c r="H27" s="2" t="s">
        <v>7</v>
      </c>
      <c r="I27" s="65">
        <v>0.36490115353391284</v>
      </c>
      <c r="J27" s="65">
        <v>0.59164862424077003</v>
      </c>
      <c r="K27" s="66">
        <v>4.3450222225317178E-2</v>
      </c>
      <c r="M27"/>
      <c r="N27"/>
      <c r="O27"/>
      <c r="P27"/>
      <c r="Q27"/>
      <c r="R27"/>
      <c r="S27"/>
      <c r="T27"/>
      <c r="U27"/>
    </row>
    <row r="28" spans="1:21" ht="15" customHeight="1" x14ac:dyDescent="0.25">
      <c r="A28" s="6" t="s">
        <v>168</v>
      </c>
      <c r="B28" s="2" t="s">
        <v>8</v>
      </c>
      <c r="C28" s="66">
        <v>0.35793742318228478</v>
      </c>
      <c r="D28" s="66">
        <v>0.64195714575098184</v>
      </c>
      <c r="E28" s="189">
        <v>1.0543106673337043E-4</v>
      </c>
      <c r="G28" s="6" t="s">
        <v>168</v>
      </c>
      <c r="H28" s="2" t="s">
        <v>8</v>
      </c>
      <c r="I28" s="65">
        <v>0.35522781282884835</v>
      </c>
      <c r="J28" s="65">
        <v>0.61336388869650227</v>
      </c>
      <c r="K28" s="66">
        <v>3.1408298474649349E-2</v>
      </c>
      <c r="M28"/>
      <c r="N28"/>
      <c r="O28"/>
      <c r="P28"/>
      <c r="Q28"/>
      <c r="R28"/>
      <c r="S28"/>
      <c r="T28"/>
      <c r="U28"/>
    </row>
    <row r="29" spans="1:21" ht="15" customHeight="1" x14ac:dyDescent="0.25">
      <c r="A29" s="1" t="s">
        <v>314</v>
      </c>
      <c r="B29" s="2" t="s">
        <v>5</v>
      </c>
      <c r="C29" s="66">
        <v>0.35115228920401764</v>
      </c>
      <c r="D29" s="66">
        <v>0.64874221593665649</v>
      </c>
      <c r="E29" s="189">
        <v>1.0549485932583445E-4</v>
      </c>
      <c r="G29" s="1" t="s">
        <v>314</v>
      </c>
      <c r="H29" s="2" t="s">
        <v>5</v>
      </c>
      <c r="I29" s="65">
        <v>0.35453109671871158</v>
      </c>
      <c r="J29" s="65">
        <v>0.62974484910569128</v>
      </c>
      <c r="K29" s="66">
        <v>1.5724054175597156E-2</v>
      </c>
      <c r="M29"/>
      <c r="N29"/>
      <c r="O29"/>
      <c r="P29"/>
      <c r="Q29"/>
      <c r="R29"/>
      <c r="S29"/>
      <c r="T29"/>
      <c r="U29"/>
    </row>
    <row r="30" spans="1:21" ht="15" customHeight="1" x14ac:dyDescent="0.25">
      <c r="A30" s="7" t="s">
        <v>168</v>
      </c>
      <c r="B30" s="2" t="s">
        <v>6</v>
      </c>
      <c r="C30" s="66">
        <v>0.34136711553503629</v>
      </c>
      <c r="D30" s="66">
        <v>0.65848723817096755</v>
      </c>
      <c r="E30" s="189">
        <v>1.4564629399615539E-4</v>
      </c>
      <c r="G30" s="7" t="s">
        <v>168</v>
      </c>
      <c r="H30" s="2" t="s">
        <v>6</v>
      </c>
      <c r="I30" s="65">
        <v>0.34232922198181959</v>
      </c>
      <c r="J30" s="65">
        <v>0.63063856197262103</v>
      </c>
      <c r="K30" s="66">
        <v>2.7032216045559471E-2</v>
      </c>
      <c r="M30"/>
      <c r="N30"/>
      <c r="O30"/>
      <c r="P30"/>
      <c r="Q30"/>
      <c r="R30"/>
      <c r="S30"/>
      <c r="T30"/>
      <c r="U30"/>
    </row>
    <row r="31" spans="1:21" ht="15" customHeight="1" x14ac:dyDescent="0.25">
      <c r="A31" s="7" t="s">
        <v>168</v>
      </c>
      <c r="B31" s="2" t="s">
        <v>7</v>
      </c>
      <c r="C31" s="66">
        <v>0.32687932464074659</v>
      </c>
      <c r="D31" s="66">
        <v>0.67292506808309682</v>
      </c>
      <c r="E31" s="189">
        <v>1.956059924968267E-4</v>
      </c>
      <c r="G31" s="7" t="s">
        <v>168</v>
      </c>
      <c r="H31" s="2" t="s">
        <v>7</v>
      </c>
      <c r="I31" s="65">
        <v>0.32194699404431165</v>
      </c>
      <c r="J31" s="65">
        <v>0.62328367502298476</v>
      </c>
      <c r="K31" s="66">
        <v>5.4769330512454112E-2</v>
      </c>
      <c r="M31"/>
      <c r="N31"/>
      <c r="O31"/>
      <c r="P31"/>
      <c r="Q31"/>
      <c r="R31"/>
      <c r="S31"/>
      <c r="T31"/>
      <c r="U31"/>
    </row>
    <row r="32" spans="1:21" ht="15" customHeight="1" x14ac:dyDescent="0.25">
      <c r="A32" s="7" t="s">
        <v>168</v>
      </c>
      <c r="B32" s="2" t="s">
        <v>8</v>
      </c>
      <c r="C32" s="66">
        <v>0.31480733884058754</v>
      </c>
      <c r="D32" s="66">
        <v>0.68496572939054812</v>
      </c>
      <c r="E32" s="189">
        <v>2.2693176886437374E-4</v>
      </c>
      <c r="G32" s="7" t="s">
        <v>168</v>
      </c>
      <c r="H32" s="2" t="s">
        <v>8</v>
      </c>
      <c r="I32" s="65">
        <v>0.32009107417316007</v>
      </c>
      <c r="J32" s="65">
        <v>0.64445381959237769</v>
      </c>
      <c r="K32" s="66">
        <v>3.5455106234462262E-2</v>
      </c>
      <c r="M32"/>
      <c r="N32"/>
      <c r="O32"/>
      <c r="P32"/>
      <c r="Q32"/>
      <c r="R32"/>
      <c r="S32"/>
      <c r="T32"/>
      <c r="U32"/>
    </row>
    <row r="33" spans="1:27" ht="15" customHeight="1" x14ac:dyDescent="0.25">
      <c r="A33" s="1" t="s">
        <v>315</v>
      </c>
      <c r="B33" s="2" t="s">
        <v>5</v>
      </c>
      <c r="C33" s="66">
        <v>0.30712862998357149</v>
      </c>
      <c r="D33" s="66">
        <v>0.69266829291603516</v>
      </c>
      <c r="E33" s="189">
        <v>2.0307529134527312E-4</v>
      </c>
      <c r="G33" s="1" t="s">
        <v>315</v>
      </c>
      <c r="H33" s="2" t="s">
        <v>5</v>
      </c>
      <c r="I33" s="65">
        <v>0.31655976986817946</v>
      </c>
      <c r="J33" s="65">
        <v>0.65454191784369276</v>
      </c>
      <c r="K33" s="66">
        <v>2.8898175516630532E-2</v>
      </c>
      <c r="M33"/>
      <c r="N33"/>
      <c r="O33"/>
      <c r="P33"/>
      <c r="Q33"/>
      <c r="R33"/>
      <c r="S33"/>
      <c r="T33"/>
      <c r="U33"/>
    </row>
    <row r="34" spans="1:27" ht="15" customHeight="1" x14ac:dyDescent="0.25">
      <c r="A34" s="7" t="s">
        <v>168</v>
      </c>
      <c r="B34" s="2" t="s">
        <v>6</v>
      </c>
      <c r="C34" s="66">
        <v>0.29925801689543507</v>
      </c>
      <c r="D34" s="66">
        <v>0.70043637039220674</v>
      </c>
      <c r="E34" s="189">
        <v>3.0560731784929436E-4</v>
      </c>
      <c r="G34" s="7" t="s">
        <v>168</v>
      </c>
      <c r="H34" s="2" t="s">
        <v>6</v>
      </c>
      <c r="I34" s="65">
        <v>0.29824228314506257</v>
      </c>
      <c r="J34" s="65">
        <v>0.64181245036176149</v>
      </c>
      <c r="K34" s="66">
        <v>5.9945194775908942E-2</v>
      </c>
      <c r="M34"/>
      <c r="N34"/>
      <c r="O34"/>
      <c r="P34"/>
      <c r="Q34"/>
      <c r="R34"/>
      <c r="S34"/>
      <c r="T34"/>
      <c r="U34"/>
    </row>
    <row r="35" spans="1:27" ht="15" customHeight="1" x14ac:dyDescent="0.25">
      <c r="A35" s="7" t="s">
        <v>168</v>
      </c>
      <c r="B35" s="2" t="s">
        <v>7</v>
      </c>
      <c r="C35" s="66">
        <v>0.28649120661374433</v>
      </c>
      <c r="D35" s="66">
        <v>0.71321467165178765</v>
      </c>
      <c r="E35" s="189">
        <v>2.9407733813309169E-4</v>
      </c>
      <c r="G35" s="7" t="s">
        <v>168</v>
      </c>
      <c r="H35" s="2" t="s">
        <v>7</v>
      </c>
      <c r="I35" s="65">
        <v>0.29379396394087931</v>
      </c>
      <c r="J35" s="65">
        <v>0.66849283978530816</v>
      </c>
      <c r="K35" s="66">
        <v>3.7712407257390633E-2</v>
      </c>
      <c r="M35"/>
      <c r="N35"/>
      <c r="O35"/>
      <c r="P35"/>
      <c r="Q35"/>
      <c r="R35"/>
      <c r="S35"/>
      <c r="T35"/>
      <c r="U35"/>
    </row>
    <row r="36" spans="1:27" ht="15" customHeight="1" x14ac:dyDescent="0.25">
      <c r="A36" s="7" t="s">
        <v>168</v>
      </c>
      <c r="B36" s="2" t="s">
        <v>8</v>
      </c>
      <c r="C36" s="66">
        <v>0.27428495268101094</v>
      </c>
      <c r="D36" s="66">
        <v>0.72549104279025145</v>
      </c>
      <c r="E36" s="189">
        <v>2.239584997169678E-4</v>
      </c>
      <c r="G36" s="7" t="s">
        <v>168</v>
      </c>
      <c r="H36" s="2" t="s">
        <v>8</v>
      </c>
      <c r="I36" s="66">
        <v>0.28766173800754191</v>
      </c>
      <c r="J36" s="66">
        <v>0.68530824877030017</v>
      </c>
      <c r="K36" s="66">
        <v>2.7029194432144767E-2</v>
      </c>
      <c r="M36"/>
      <c r="N36"/>
      <c r="O36"/>
      <c r="P36"/>
      <c r="Q36"/>
      <c r="R36"/>
      <c r="S36"/>
      <c r="T36"/>
      <c r="U36"/>
    </row>
    <row r="37" spans="1:27" ht="15" customHeight="1" x14ac:dyDescent="0.25">
      <c r="A37" s="1" t="s">
        <v>316</v>
      </c>
      <c r="B37" s="2" t="s">
        <v>5</v>
      </c>
      <c r="C37" s="66">
        <v>0.26584413735276491</v>
      </c>
      <c r="D37" s="66">
        <v>0.7339255534614072</v>
      </c>
      <c r="E37" s="189">
        <v>2.302394105727428E-4</v>
      </c>
      <c r="G37" s="1" t="s">
        <v>316</v>
      </c>
      <c r="H37" s="2" t="s">
        <v>5</v>
      </c>
      <c r="I37" s="66">
        <v>0.28152671322349737</v>
      </c>
      <c r="J37" s="66">
        <v>0.69741064212065873</v>
      </c>
      <c r="K37" s="66">
        <v>2.1061596755355131E-2</v>
      </c>
      <c r="L37"/>
      <c r="M37"/>
      <c r="N37"/>
    </row>
    <row r="38" spans="1:27" ht="15" customHeight="1" x14ac:dyDescent="0.25">
      <c r="A38" s="7" t="s">
        <v>168</v>
      </c>
      <c r="B38" s="2" t="s">
        <v>6</v>
      </c>
      <c r="C38" s="66">
        <v>0.25102433385684075</v>
      </c>
      <c r="D38" s="66">
        <v>0.74869995902674091</v>
      </c>
      <c r="E38" s="189">
        <v>2.7557125817891581E-4</v>
      </c>
      <c r="G38" s="7" t="s">
        <v>168</v>
      </c>
      <c r="H38" s="2" t="s">
        <v>6</v>
      </c>
      <c r="I38" s="66">
        <v>0.26473738925945017</v>
      </c>
      <c r="J38" s="66">
        <v>0.7035875482861268</v>
      </c>
      <c r="K38" s="66">
        <v>3.1673908535791821E-2</v>
      </c>
      <c r="L38"/>
      <c r="M38"/>
      <c r="N38"/>
    </row>
    <row r="39" spans="1:27" ht="15" customHeight="1" x14ac:dyDescent="0.25">
      <c r="A39" s="7" t="s">
        <v>168</v>
      </c>
      <c r="B39" s="2" t="s">
        <v>7</v>
      </c>
      <c r="C39" s="66">
        <v>0.23994079241489794</v>
      </c>
      <c r="D39" s="66">
        <v>0.75966295516544469</v>
      </c>
      <c r="E39" s="189">
        <v>3.961781542866148E-4</v>
      </c>
      <c r="G39" s="7" t="s">
        <v>168</v>
      </c>
      <c r="H39" s="2" t="s">
        <v>7</v>
      </c>
      <c r="I39" s="66">
        <v>0.25609580090369288</v>
      </c>
      <c r="J39" s="66">
        <v>0.7178584087884009</v>
      </c>
      <c r="K39" s="66">
        <v>2.6043839678485402E-2</v>
      </c>
      <c r="L39"/>
      <c r="M39"/>
      <c r="N39"/>
    </row>
    <row r="40" spans="1:27" ht="15" customHeight="1" x14ac:dyDescent="0.25">
      <c r="A40" s="7" t="s">
        <v>168</v>
      </c>
      <c r="B40" s="2" t="s">
        <v>8</v>
      </c>
      <c r="C40" s="66">
        <v>0.26546111892754537</v>
      </c>
      <c r="D40" s="66">
        <v>0.73417316622795614</v>
      </c>
      <c r="E40" s="189">
        <v>3.6569984478445976E-4</v>
      </c>
      <c r="G40" s="7" t="s">
        <v>168</v>
      </c>
      <c r="H40" s="2" t="s">
        <v>8</v>
      </c>
      <c r="I40" s="66">
        <v>0.27217979292867611</v>
      </c>
      <c r="J40" s="66">
        <v>0.71048657370387802</v>
      </c>
      <c r="K40" s="66">
        <v>1.7333379808373798E-2</v>
      </c>
      <c r="L40"/>
      <c r="M40"/>
      <c r="N40"/>
    </row>
    <row r="41" spans="1:27" ht="15" customHeight="1" x14ac:dyDescent="0.25">
      <c r="A41" s="7" t="s">
        <v>317</v>
      </c>
      <c r="B41" s="2" t="s">
        <v>5</v>
      </c>
      <c r="C41" s="66">
        <v>0.27563016657448747</v>
      </c>
      <c r="D41" s="66">
        <v>0.72403020596600876</v>
      </c>
      <c r="E41" s="189">
        <v>3.3950795464696631E-4</v>
      </c>
      <c r="G41" s="7" t="s">
        <v>317</v>
      </c>
      <c r="H41" s="2" t="s">
        <v>5</v>
      </c>
      <c r="I41" s="66">
        <v>0.28297397555751952</v>
      </c>
      <c r="J41" s="66">
        <v>0.70553119049224056</v>
      </c>
      <c r="K41" s="66">
        <v>1.149404565538145E-2</v>
      </c>
      <c r="L41"/>
      <c r="M41"/>
      <c r="N41"/>
    </row>
    <row r="42" spans="1:27" ht="15" customHeight="1" x14ac:dyDescent="0.25">
      <c r="A42" s="7" t="s">
        <v>168</v>
      </c>
      <c r="B42" s="2" t="s">
        <v>6</v>
      </c>
      <c r="C42" s="66">
        <v>0.28240405432109977</v>
      </c>
      <c r="D42" s="66">
        <v>0.71690799735490063</v>
      </c>
      <c r="E42" s="189">
        <v>6.8785162287474675E-4</v>
      </c>
      <c r="G42" s="7" t="s">
        <v>168</v>
      </c>
      <c r="H42" s="2" t="s">
        <v>6</v>
      </c>
      <c r="I42" s="66">
        <v>0.2850815298768663</v>
      </c>
      <c r="J42" s="66">
        <v>0.68945810653336792</v>
      </c>
      <c r="K42" s="66">
        <v>2.5459887999532745E-2</v>
      </c>
      <c r="L42"/>
      <c r="M42"/>
      <c r="N42"/>
    </row>
    <row r="43" spans="1:27" ht="15" customHeight="1" x14ac:dyDescent="0.25">
      <c r="A43" s="7" t="s">
        <v>168</v>
      </c>
      <c r="B43" s="2" t="s">
        <v>7</v>
      </c>
      <c r="C43" s="66">
        <v>0.2910822060972667</v>
      </c>
      <c r="D43" s="66">
        <v>0.70812498438746152</v>
      </c>
      <c r="E43" s="189">
        <v>7.9265574017424315E-4</v>
      </c>
      <c r="G43" s="7" t="s">
        <v>168</v>
      </c>
      <c r="H43" s="2" t="s">
        <v>7</v>
      </c>
      <c r="I43" s="66">
        <v>0.29264065970246528</v>
      </c>
      <c r="J43" s="66">
        <v>0.68385553403567445</v>
      </c>
      <c r="K43" s="66">
        <v>2.3503013277299246E-2</v>
      </c>
      <c r="L43"/>
      <c r="M43"/>
      <c r="N43"/>
    </row>
    <row r="44" spans="1:27" s="183" customFormat="1" ht="15" customHeight="1" x14ac:dyDescent="0.25">
      <c r="A44" s="7" t="s">
        <v>168</v>
      </c>
      <c r="B44" s="2" t="s">
        <v>8</v>
      </c>
      <c r="C44" s="66">
        <v>0.27775453247192089</v>
      </c>
      <c r="D44" s="66">
        <v>0.72169035769617285</v>
      </c>
      <c r="E44" s="189">
        <v>5.5496532196927918E-4</v>
      </c>
      <c r="F44" s="108"/>
      <c r="G44" s="7" t="s">
        <v>168</v>
      </c>
      <c r="H44" s="2" t="s">
        <v>8</v>
      </c>
      <c r="I44" s="66">
        <v>0.28933943426270131</v>
      </c>
      <c r="J44" s="66">
        <v>0.69733362382505482</v>
      </c>
      <c r="K44" s="66">
        <v>1.3325967791829058E-2</v>
      </c>
      <c r="L44"/>
      <c r="M44"/>
      <c r="N44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2.75" customHeight="1" x14ac:dyDescent="0.25">
      <c r="B45" s="19"/>
      <c r="C45" s="19"/>
      <c r="D45" s="19"/>
      <c r="E45" s="184"/>
      <c r="G45" s="32"/>
      <c r="I45" s="19"/>
      <c r="J45" s="19"/>
      <c r="K45" s="19"/>
      <c r="L45"/>
      <c r="M45"/>
      <c r="N45"/>
    </row>
    <row r="46" spans="1:27" ht="12.75" customHeight="1" x14ac:dyDescent="0.25">
      <c r="A46" s="60" t="s">
        <v>116</v>
      </c>
      <c r="B46" s="19"/>
      <c r="C46" s="108"/>
      <c r="D46" s="108"/>
      <c r="E46" s="184"/>
      <c r="G46" s="32"/>
      <c r="I46" s="108"/>
      <c r="J46" s="108"/>
      <c r="M46"/>
      <c r="N46"/>
      <c r="O46"/>
      <c r="P46"/>
      <c r="Q46"/>
      <c r="R46"/>
      <c r="S46"/>
      <c r="T46"/>
      <c r="U46"/>
    </row>
    <row r="47" spans="1:27" x14ac:dyDescent="0.25">
      <c r="A47" s="61" t="s">
        <v>125</v>
      </c>
      <c r="B47" s="19"/>
      <c r="C47" s="19"/>
      <c r="D47" s="19"/>
      <c r="E47" s="184"/>
      <c r="G47" s="32"/>
      <c r="M47"/>
      <c r="N47"/>
      <c r="O47"/>
      <c r="P47"/>
      <c r="Q47"/>
      <c r="R47"/>
      <c r="S47"/>
      <c r="T47"/>
      <c r="U47"/>
    </row>
    <row r="48" spans="1:27" x14ac:dyDescent="0.25">
      <c r="A48" s="79" t="s">
        <v>353</v>
      </c>
      <c r="B48" s="184"/>
      <c r="C48" s="184"/>
      <c r="D48" s="184"/>
      <c r="E48" s="184"/>
      <c r="F48" s="187"/>
      <c r="G48" s="185"/>
      <c r="H48" s="183"/>
      <c r="I48" s="183"/>
      <c r="J48" s="183"/>
      <c r="K48" s="183"/>
      <c r="L48" s="183"/>
      <c r="M48" s="132"/>
      <c r="N48" s="132"/>
      <c r="O48" s="132"/>
      <c r="P48" s="132"/>
      <c r="Q48" s="132"/>
      <c r="R48" s="132"/>
      <c r="S48" s="132"/>
      <c r="T48" s="132"/>
      <c r="U48" s="132"/>
      <c r="V48" s="183"/>
      <c r="W48" s="183"/>
      <c r="X48" s="183"/>
      <c r="Y48" s="183"/>
      <c r="Z48" s="183"/>
      <c r="AA48" s="183"/>
    </row>
    <row r="49" spans="1:21" x14ac:dyDescent="0.25">
      <c r="A49" s="80" t="s">
        <v>349</v>
      </c>
      <c r="B49" s="19"/>
      <c r="C49" s="19"/>
      <c r="D49" s="19"/>
      <c r="E49" s="184"/>
      <c r="G49" s="32"/>
      <c r="M49"/>
      <c r="N49"/>
      <c r="O49"/>
      <c r="P49"/>
      <c r="Q49"/>
      <c r="R49"/>
      <c r="S49"/>
      <c r="T49"/>
      <c r="U49"/>
    </row>
    <row r="50" spans="1:21" x14ac:dyDescent="0.25">
      <c r="A50" s="214" t="s">
        <v>346</v>
      </c>
      <c r="B50" s="19"/>
      <c r="C50" s="19"/>
      <c r="D50" s="19"/>
      <c r="E50" s="184"/>
      <c r="G50" s="32"/>
      <c r="M50"/>
      <c r="N50"/>
      <c r="O50"/>
      <c r="P50"/>
      <c r="Q50"/>
      <c r="R50"/>
      <c r="S50"/>
      <c r="T50"/>
      <c r="U50"/>
    </row>
    <row r="51" spans="1:21" x14ac:dyDescent="0.25">
      <c r="A51" s="61" t="s">
        <v>319</v>
      </c>
      <c r="B51" s="19"/>
      <c r="C51" s="19"/>
      <c r="D51" s="19"/>
      <c r="E51" s="184"/>
      <c r="G51" s="32"/>
      <c r="M51"/>
      <c r="N51"/>
      <c r="O51"/>
      <c r="P51"/>
      <c r="Q51"/>
      <c r="R51"/>
      <c r="S51"/>
      <c r="T51"/>
      <c r="U51"/>
    </row>
    <row r="52" spans="1:21" x14ac:dyDescent="0.25">
      <c r="B52" s="19"/>
      <c r="C52" s="19"/>
      <c r="D52" s="19"/>
      <c r="E52" s="184"/>
      <c r="G52" s="32"/>
      <c r="M52"/>
      <c r="N52"/>
      <c r="O52"/>
      <c r="P52"/>
      <c r="Q52"/>
      <c r="R52"/>
      <c r="S52"/>
      <c r="T52"/>
      <c r="U52"/>
    </row>
    <row r="53" spans="1:21" x14ac:dyDescent="0.25">
      <c r="B53" s="19"/>
      <c r="C53" s="19"/>
      <c r="D53" s="19"/>
      <c r="E53" s="184"/>
      <c r="G53" s="32"/>
    </row>
    <row r="54" spans="1:21" x14ac:dyDescent="0.25">
      <c r="B54" s="19"/>
      <c r="C54" s="19"/>
      <c r="D54" s="19"/>
      <c r="E54" s="184"/>
      <c r="G54" s="32"/>
    </row>
    <row r="55" spans="1:21" x14ac:dyDescent="0.25">
      <c r="B55" s="19"/>
      <c r="C55" s="19"/>
      <c r="D55" s="19"/>
      <c r="E55" s="184"/>
      <c r="G55" s="32"/>
    </row>
    <row r="56" spans="1:21" x14ac:dyDescent="0.25">
      <c r="B56" s="19"/>
      <c r="C56" s="19"/>
      <c r="D56" s="19"/>
      <c r="E56" s="184"/>
      <c r="G56" s="32"/>
    </row>
    <row r="57" spans="1:21" x14ac:dyDescent="0.25">
      <c r="B57" s="19"/>
      <c r="C57" s="19"/>
      <c r="D57" s="19"/>
      <c r="E57" s="184"/>
      <c r="G57" s="32"/>
    </row>
    <row r="58" spans="1:21" x14ac:dyDescent="0.25">
      <c r="B58" s="19"/>
      <c r="C58" s="19"/>
      <c r="D58" s="19"/>
      <c r="E58" s="184"/>
      <c r="G58" s="32"/>
    </row>
    <row r="59" spans="1:21" x14ac:dyDescent="0.25">
      <c r="B59" s="19"/>
      <c r="C59" s="19"/>
      <c r="D59" s="19"/>
      <c r="E59" s="184"/>
      <c r="G59" s="32"/>
    </row>
    <row r="60" spans="1:21" x14ac:dyDescent="0.25">
      <c r="B60" s="19"/>
      <c r="C60" s="19"/>
      <c r="D60" s="19"/>
      <c r="E60" s="184"/>
      <c r="G60" s="32"/>
    </row>
    <row r="61" spans="1:21" x14ac:dyDescent="0.25">
      <c r="B61" s="19"/>
      <c r="C61" s="19"/>
      <c r="D61" s="19"/>
      <c r="E61" s="184"/>
      <c r="G61" s="32"/>
    </row>
    <row r="62" spans="1:21" x14ac:dyDescent="0.25">
      <c r="B62" s="19"/>
      <c r="C62" s="19"/>
      <c r="D62" s="19"/>
      <c r="E62" s="184"/>
      <c r="G62" s="32"/>
    </row>
    <row r="63" spans="1:21" x14ac:dyDescent="0.25">
      <c r="B63" s="19"/>
      <c r="C63" s="19"/>
      <c r="D63" s="19"/>
      <c r="E63" s="184"/>
      <c r="G63" s="32"/>
    </row>
    <row r="64" spans="1:21" x14ac:dyDescent="0.25">
      <c r="B64" s="19"/>
      <c r="C64" s="19"/>
      <c r="D64" s="19"/>
      <c r="E64" s="184"/>
      <c r="G64" s="32"/>
    </row>
    <row r="65" spans="2:7" x14ac:dyDescent="0.25">
      <c r="B65" s="19"/>
      <c r="C65" s="19"/>
      <c r="D65" s="19"/>
      <c r="E65" s="184"/>
      <c r="G65" s="32"/>
    </row>
    <row r="66" spans="2:7" x14ac:dyDescent="0.25">
      <c r="B66" s="19"/>
      <c r="C66" s="19"/>
      <c r="D66" s="19"/>
      <c r="E66" s="184"/>
      <c r="G66" s="32"/>
    </row>
    <row r="67" spans="2:7" x14ac:dyDescent="0.25">
      <c r="B67" s="19"/>
      <c r="C67" s="19"/>
      <c r="D67" s="19"/>
      <c r="E67" s="184"/>
      <c r="G67" s="32"/>
    </row>
    <row r="68" spans="2:7" x14ac:dyDescent="0.25">
      <c r="B68" s="19"/>
      <c r="C68" s="19"/>
      <c r="D68" s="19"/>
      <c r="E68" s="184"/>
      <c r="G68" s="32"/>
    </row>
    <row r="69" spans="2:7" x14ac:dyDescent="0.25">
      <c r="B69" s="19"/>
      <c r="C69" s="19"/>
      <c r="D69" s="19"/>
      <c r="E69" s="184"/>
      <c r="G69" s="32"/>
    </row>
    <row r="70" spans="2:7" x14ac:dyDescent="0.25">
      <c r="B70" s="19"/>
      <c r="C70" s="19"/>
      <c r="D70" s="19"/>
      <c r="E70" s="184"/>
      <c r="G70" s="32"/>
    </row>
    <row r="71" spans="2:7" x14ac:dyDescent="0.25">
      <c r="B71" s="19"/>
      <c r="C71" s="19"/>
      <c r="D71" s="19"/>
      <c r="E71" s="184"/>
      <c r="G71" s="32"/>
    </row>
    <row r="72" spans="2:7" x14ac:dyDescent="0.25">
      <c r="B72" s="19"/>
      <c r="C72" s="19"/>
      <c r="D72" s="19"/>
      <c r="E72" s="184"/>
      <c r="G72" s="32"/>
    </row>
  </sheetData>
  <hyperlinks>
    <hyperlink ref="K1" location="Índice!A1" display="Voltar ao Índice" xr:uid="{00000000-0004-0000-0D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A5:A41 G5:G4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15"/>
  <dimension ref="A1:V128"/>
  <sheetViews>
    <sheetView showGridLines="0" zoomScale="120" zoomScaleNormal="120" workbookViewId="0">
      <pane ySplit="4" topLeftCell="A17" activePane="bottomLeft" state="frozen"/>
      <selection pane="bottomLeft" sqref="A1:XFD1"/>
    </sheetView>
  </sheetViews>
  <sheetFormatPr defaultColWidth="9.33203125" defaultRowHeight="13.2" x14ac:dyDescent="0.25"/>
  <cols>
    <col min="1" max="1" width="8.77734375" style="6" customWidth="1"/>
    <col min="2" max="2" width="10.77734375" style="6" customWidth="1"/>
    <col min="3" max="4" width="18" style="6" bestFit="1" customWidth="1"/>
    <col min="5" max="5" width="16.77734375" style="6" customWidth="1"/>
    <col min="6" max="6" width="15.44140625" style="6" customWidth="1"/>
    <col min="7" max="7" width="8.77734375" style="6" customWidth="1"/>
    <col min="8" max="8" width="10.77734375" style="6" customWidth="1"/>
    <col min="9" max="11" width="16.77734375" style="6" customWidth="1"/>
    <col min="12" max="12" width="13.44140625" style="6" customWidth="1"/>
    <col min="13" max="13" width="8.33203125" style="6" bestFit="1" customWidth="1"/>
    <col min="14" max="14" width="16.109375" style="6" bestFit="1" customWidth="1"/>
    <col min="15" max="15" width="15.77734375" style="6" bestFit="1" customWidth="1"/>
    <col min="16" max="16" width="18.33203125" style="6" bestFit="1" customWidth="1"/>
    <col min="17" max="17" width="17.33203125" style="6" bestFit="1" customWidth="1"/>
    <col min="18" max="19" width="15.77734375" style="6" bestFit="1" customWidth="1"/>
    <col min="20" max="20" width="13.77734375" style="6" bestFit="1" customWidth="1"/>
    <col min="21" max="21" width="11.109375" style="6" bestFit="1" customWidth="1"/>
    <col min="22" max="16384" width="9.33203125" style="6"/>
  </cols>
  <sheetData>
    <row r="1" spans="1:22" s="10" customFormat="1" ht="15" customHeight="1" x14ac:dyDescent="0.25">
      <c r="A1" s="5" t="s">
        <v>328</v>
      </c>
      <c r="B1" s="5"/>
      <c r="C1" s="9"/>
      <c r="D1" s="9"/>
      <c r="G1" s="5"/>
      <c r="H1" s="5"/>
      <c r="I1" s="9"/>
      <c r="J1" s="9"/>
      <c r="K1" s="234" t="s">
        <v>205</v>
      </c>
    </row>
    <row r="2" spans="1:22" s="166" customFormat="1" ht="12.75" customHeight="1" x14ac:dyDescent="0.25"/>
    <row r="3" spans="1:22" ht="12.75" customHeight="1" x14ac:dyDescent="0.25">
      <c r="A3" s="62" t="s">
        <v>124</v>
      </c>
      <c r="B3" s="57"/>
      <c r="C3" s="57"/>
      <c r="D3" s="57"/>
      <c r="E3" s="57"/>
      <c r="G3" s="62" t="s">
        <v>127</v>
      </c>
      <c r="H3" s="57"/>
      <c r="I3" s="57"/>
      <c r="J3" s="57"/>
      <c r="K3" s="57"/>
      <c r="L3" s="58"/>
      <c r="M3"/>
      <c r="N3"/>
      <c r="O3"/>
      <c r="P3"/>
      <c r="Q3"/>
      <c r="R3"/>
      <c r="S3"/>
      <c r="T3"/>
      <c r="U3"/>
      <c r="V3"/>
    </row>
    <row r="4" spans="1:22" ht="12.75" customHeight="1" x14ac:dyDescent="0.25">
      <c r="A4" s="28" t="s">
        <v>0</v>
      </c>
      <c r="B4" s="159" t="s">
        <v>1</v>
      </c>
      <c r="C4" s="29" t="s">
        <v>28</v>
      </c>
      <c r="D4" s="29" t="s">
        <v>29</v>
      </c>
      <c r="E4" s="29" t="s">
        <v>141</v>
      </c>
      <c r="G4" s="28" t="s">
        <v>0</v>
      </c>
      <c r="H4" s="159" t="s">
        <v>1</v>
      </c>
      <c r="I4" s="29" t="s">
        <v>28</v>
      </c>
      <c r="J4" s="29" t="s">
        <v>29</v>
      </c>
      <c r="K4" s="29" t="s">
        <v>141</v>
      </c>
      <c r="L4" s="29"/>
      <c r="M4"/>
      <c r="N4"/>
      <c r="O4"/>
      <c r="P4"/>
      <c r="Q4"/>
      <c r="R4"/>
      <c r="S4"/>
      <c r="T4"/>
      <c r="U4"/>
      <c r="V4"/>
    </row>
    <row r="5" spans="1:22" ht="15" customHeight="1" x14ac:dyDescent="0.25">
      <c r="A5" s="1" t="s">
        <v>307</v>
      </c>
      <c r="B5" s="2" t="s">
        <v>5</v>
      </c>
      <c r="C5" s="127">
        <v>58480180589</v>
      </c>
      <c r="D5" s="22">
        <v>29053439794</v>
      </c>
      <c r="E5" s="76"/>
      <c r="F5" s="127"/>
      <c r="G5" s="1" t="s">
        <v>307</v>
      </c>
      <c r="H5" s="2" t="s">
        <v>5</v>
      </c>
      <c r="I5" s="22">
        <v>2577536259</v>
      </c>
      <c r="J5" s="127">
        <v>14706802</v>
      </c>
      <c r="K5" s="76"/>
      <c r="L5" s="77"/>
      <c r="M5"/>
      <c r="N5"/>
      <c r="O5"/>
      <c r="P5"/>
      <c r="Q5"/>
      <c r="R5"/>
      <c r="S5"/>
      <c r="T5"/>
      <c r="U5"/>
      <c r="V5"/>
    </row>
    <row r="6" spans="1:22" ht="15" customHeight="1" x14ac:dyDescent="0.25">
      <c r="A6" s="7" t="s">
        <v>168</v>
      </c>
      <c r="B6" s="2" t="s">
        <v>6</v>
      </c>
      <c r="C6" s="127">
        <v>62903311567</v>
      </c>
      <c r="D6" s="22">
        <v>30227006365</v>
      </c>
      <c r="E6" s="76"/>
      <c r="F6" s="127"/>
      <c r="G6" s="7" t="s">
        <v>168</v>
      </c>
      <c r="H6" s="2" t="s">
        <v>6</v>
      </c>
      <c r="I6" s="22">
        <v>2527546874</v>
      </c>
      <c r="J6" s="127">
        <v>14679805</v>
      </c>
      <c r="K6" s="76"/>
      <c r="L6" s="77"/>
      <c r="M6"/>
      <c r="N6"/>
      <c r="O6"/>
      <c r="P6"/>
      <c r="Q6"/>
      <c r="R6"/>
      <c r="S6"/>
      <c r="T6"/>
      <c r="U6"/>
      <c r="V6"/>
    </row>
    <row r="7" spans="1:22" ht="15" customHeight="1" x14ac:dyDescent="0.25">
      <c r="A7" s="7" t="s">
        <v>168</v>
      </c>
      <c r="B7" s="2" t="s">
        <v>7</v>
      </c>
      <c r="C7" s="127">
        <v>65275813321</v>
      </c>
      <c r="D7" s="22">
        <v>31424526471</v>
      </c>
      <c r="E7" s="76"/>
      <c r="F7" s="127"/>
      <c r="G7" s="7" t="s">
        <v>168</v>
      </c>
      <c r="H7" s="2" t="s">
        <v>7</v>
      </c>
      <c r="I7" s="22">
        <v>2738790440</v>
      </c>
      <c r="J7" s="127">
        <v>17555526</v>
      </c>
      <c r="K7" s="76"/>
      <c r="L7" s="77"/>
      <c r="M7"/>
      <c r="N7"/>
      <c r="O7"/>
      <c r="P7"/>
      <c r="Q7"/>
      <c r="R7"/>
      <c r="S7"/>
      <c r="T7"/>
      <c r="U7"/>
      <c r="V7"/>
    </row>
    <row r="8" spans="1:22" ht="15" customHeight="1" x14ac:dyDescent="0.25">
      <c r="A8" s="7" t="s">
        <v>168</v>
      </c>
      <c r="B8" s="2" t="s">
        <v>8</v>
      </c>
      <c r="C8" s="127">
        <v>76045781264</v>
      </c>
      <c r="D8" s="22">
        <v>37696825005</v>
      </c>
      <c r="E8" s="76"/>
      <c r="F8" s="127"/>
      <c r="G8" s="7" t="s">
        <v>168</v>
      </c>
      <c r="H8" s="2" t="s">
        <v>8</v>
      </c>
      <c r="I8" s="22">
        <v>3130013237</v>
      </c>
      <c r="J8" s="127">
        <v>32313151</v>
      </c>
      <c r="K8" s="76"/>
      <c r="L8" s="77"/>
      <c r="M8"/>
      <c r="N8"/>
      <c r="O8"/>
      <c r="P8"/>
      <c r="Q8"/>
      <c r="R8"/>
      <c r="S8"/>
      <c r="T8"/>
      <c r="U8"/>
      <c r="V8"/>
    </row>
    <row r="9" spans="1:22" ht="15" customHeight="1" x14ac:dyDescent="0.25">
      <c r="A9" s="1" t="s">
        <v>308</v>
      </c>
      <c r="B9" s="2" t="s">
        <v>5</v>
      </c>
      <c r="C9" s="34">
        <v>73093376537</v>
      </c>
      <c r="D9" s="22">
        <v>35140464946</v>
      </c>
      <c r="E9" s="76"/>
      <c r="F9" s="34"/>
      <c r="G9" s="1" t="s">
        <v>308</v>
      </c>
      <c r="H9" s="2" t="s">
        <v>5</v>
      </c>
      <c r="I9" s="22">
        <v>3371048985</v>
      </c>
      <c r="J9" s="34">
        <v>33320157</v>
      </c>
      <c r="K9" s="76"/>
      <c r="L9" s="77"/>
      <c r="M9"/>
      <c r="N9"/>
      <c r="O9"/>
      <c r="P9"/>
      <c r="Q9"/>
      <c r="R9"/>
      <c r="S9"/>
      <c r="T9"/>
      <c r="U9"/>
      <c r="V9"/>
    </row>
    <row r="10" spans="1:22" ht="15" customHeight="1" x14ac:dyDescent="0.25">
      <c r="A10" s="7" t="s">
        <v>168</v>
      </c>
      <c r="B10" s="2" t="s">
        <v>6</v>
      </c>
      <c r="C10" s="34">
        <v>78388552444</v>
      </c>
      <c r="D10" s="22">
        <v>36289202504</v>
      </c>
      <c r="E10" s="76"/>
      <c r="F10" s="34"/>
      <c r="G10" s="7" t="s">
        <v>168</v>
      </c>
      <c r="H10" s="2" t="s">
        <v>6</v>
      </c>
      <c r="I10" s="22">
        <v>3503280884</v>
      </c>
      <c r="J10" s="34">
        <v>24943134</v>
      </c>
      <c r="K10" s="76"/>
      <c r="L10" s="77"/>
      <c r="M10"/>
      <c r="N10"/>
      <c r="O10"/>
      <c r="P10"/>
      <c r="Q10"/>
      <c r="R10"/>
      <c r="S10"/>
      <c r="T10"/>
      <c r="U10"/>
      <c r="V10"/>
    </row>
    <row r="11" spans="1:22" ht="15" customHeight="1" x14ac:dyDescent="0.25">
      <c r="A11" s="7" t="s">
        <v>168</v>
      </c>
      <c r="B11" s="2" t="s">
        <v>7</v>
      </c>
      <c r="C11" s="34">
        <v>83251011653</v>
      </c>
      <c r="D11" s="22">
        <v>39267763097</v>
      </c>
      <c r="E11" s="76"/>
      <c r="F11" s="34"/>
      <c r="G11" s="7" t="s">
        <v>168</v>
      </c>
      <c r="H11" s="2" t="s">
        <v>7</v>
      </c>
      <c r="I11" s="22">
        <v>3986507387</v>
      </c>
      <c r="J11" s="34">
        <v>33043625</v>
      </c>
      <c r="K11" s="76"/>
      <c r="L11" s="77"/>
      <c r="M11"/>
      <c r="N11"/>
      <c r="O11"/>
      <c r="P11"/>
      <c r="Q11"/>
      <c r="R11"/>
      <c r="S11"/>
      <c r="T11"/>
      <c r="U11"/>
      <c r="V11"/>
    </row>
    <row r="12" spans="1:22" ht="15" customHeight="1" x14ac:dyDescent="0.25">
      <c r="A12" s="7" t="s">
        <v>168</v>
      </c>
      <c r="B12" s="2" t="s">
        <v>8</v>
      </c>
      <c r="C12" s="34">
        <v>97362633202</v>
      </c>
      <c r="D12" s="22">
        <v>48676586239</v>
      </c>
      <c r="E12" s="76"/>
      <c r="F12" s="34"/>
      <c r="G12" s="7" t="s">
        <v>168</v>
      </c>
      <c r="H12" s="2" t="s">
        <v>8</v>
      </c>
      <c r="I12" s="22">
        <v>4519545028</v>
      </c>
      <c r="J12" s="34">
        <v>37578620</v>
      </c>
      <c r="K12" s="76"/>
      <c r="L12" s="77"/>
      <c r="M12"/>
      <c r="N12"/>
      <c r="O12"/>
      <c r="P12"/>
      <c r="Q12"/>
      <c r="R12"/>
      <c r="S12"/>
      <c r="T12"/>
      <c r="U12"/>
      <c r="V12"/>
    </row>
    <row r="13" spans="1:22" ht="15" customHeight="1" x14ac:dyDescent="0.25">
      <c r="A13" s="1" t="s">
        <v>309</v>
      </c>
      <c r="B13" s="2" t="s">
        <v>5</v>
      </c>
      <c r="C13" s="34">
        <v>89164559509</v>
      </c>
      <c r="D13" s="22">
        <v>44167862682</v>
      </c>
      <c r="E13" s="76"/>
      <c r="F13" s="34"/>
      <c r="G13" s="1" t="s">
        <v>309</v>
      </c>
      <c r="H13" s="2" t="s">
        <v>5</v>
      </c>
      <c r="I13" s="22">
        <v>4333486335</v>
      </c>
      <c r="J13" s="34">
        <v>47582170</v>
      </c>
      <c r="K13" s="76"/>
      <c r="L13" s="77"/>
      <c r="M13"/>
      <c r="N13"/>
      <c r="O13"/>
      <c r="P13"/>
      <c r="Q13"/>
      <c r="R13"/>
      <c r="S13"/>
      <c r="T13"/>
      <c r="U13"/>
      <c r="V13"/>
    </row>
    <row r="14" spans="1:22" ht="15" customHeight="1" x14ac:dyDescent="0.25">
      <c r="A14" s="7" t="s">
        <v>168</v>
      </c>
      <c r="B14" s="2" t="s">
        <v>6</v>
      </c>
      <c r="C14" s="34">
        <v>98754445393</v>
      </c>
      <c r="D14" s="22">
        <v>45420473610</v>
      </c>
      <c r="E14" s="76"/>
      <c r="F14" s="34"/>
      <c r="G14" s="7" t="s">
        <v>168</v>
      </c>
      <c r="H14" s="2" t="s">
        <v>6</v>
      </c>
      <c r="I14" s="22">
        <v>4147922570</v>
      </c>
      <c r="J14" s="34">
        <v>45541242</v>
      </c>
      <c r="K14" s="76"/>
      <c r="L14" s="77"/>
      <c r="M14"/>
      <c r="N14"/>
      <c r="O14"/>
      <c r="P14"/>
      <c r="Q14"/>
      <c r="R14"/>
      <c r="S14"/>
      <c r="T14"/>
      <c r="U14"/>
      <c r="V14"/>
    </row>
    <row r="15" spans="1:22" ht="15" customHeight="1" x14ac:dyDescent="0.25">
      <c r="A15" s="7" t="s">
        <v>168</v>
      </c>
      <c r="B15" s="2" t="s">
        <v>7</v>
      </c>
      <c r="C15" s="34">
        <v>104084737847</v>
      </c>
      <c r="D15" s="22">
        <v>48997282769</v>
      </c>
      <c r="E15" s="76"/>
      <c r="F15" s="34"/>
      <c r="G15" s="7" t="s">
        <v>168</v>
      </c>
      <c r="H15" s="2" t="s">
        <v>7</v>
      </c>
      <c r="I15" s="22">
        <v>4772800985</v>
      </c>
      <c r="J15" s="34">
        <v>60139867</v>
      </c>
      <c r="K15" s="76"/>
      <c r="L15" s="77"/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7" t="s">
        <v>168</v>
      </c>
      <c r="B16" s="2" t="s">
        <v>8</v>
      </c>
      <c r="C16" s="34">
        <v>108634134803</v>
      </c>
      <c r="D16" s="22">
        <v>57260580416</v>
      </c>
      <c r="E16" s="76"/>
      <c r="F16" s="34"/>
      <c r="G16" s="7" t="s">
        <v>168</v>
      </c>
      <c r="H16" s="2" t="s">
        <v>8</v>
      </c>
      <c r="I16" s="22">
        <v>4701805874</v>
      </c>
      <c r="J16" s="34">
        <v>64981581</v>
      </c>
      <c r="K16" s="76"/>
      <c r="L16" s="77"/>
      <c r="M16"/>
      <c r="N16"/>
      <c r="O16"/>
      <c r="P16"/>
      <c r="Q16"/>
      <c r="R16"/>
      <c r="S16"/>
      <c r="T16"/>
      <c r="U16"/>
      <c r="V16"/>
    </row>
    <row r="17" spans="1:22" ht="15" customHeight="1" x14ac:dyDescent="0.25">
      <c r="A17" s="1" t="s">
        <v>310</v>
      </c>
      <c r="B17" s="2" t="s">
        <v>5</v>
      </c>
      <c r="C17" s="34">
        <v>105500972676</v>
      </c>
      <c r="D17" s="22">
        <v>53998831945</v>
      </c>
      <c r="E17" s="76"/>
      <c r="F17" s="34"/>
      <c r="G17" s="1" t="s">
        <v>310</v>
      </c>
      <c r="H17" s="2" t="s">
        <v>5</v>
      </c>
      <c r="I17" s="22">
        <v>4804845492</v>
      </c>
      <c r="J17" s="34">
        <v>69790015</v>
      </c>
      <c r="K17" s="76"/>
      <c r="L17" s="77"/>
      <c r="M17"/>
      <c r="N17"/>
      <c r="O17"/>
      <c r="P17"/>
      <c r="Q17"/>
      <c r="R17"/>
      <c r="S17"/>
      <c r="T17"/>
      <c r="U17"/>
      <c r="V17"/>
    </row>
    <row r="18" spans="1:22" ht="15" customHeight="1" x14ac:dyDescent="0.25">
      <c r="A18" s="7" t="s">
        <v>168</v>
      </c>
      <c r="B18" s="2" t="s">
        <v>6</v>
      </c>
      <c r="C18" s="34">
        <v>112781306170</v>
      </c>
      <c r="D18" s="22">
        <v>53930336126</v>
      </c>
      <c r="E18" s="76"/>
      <c r="F18" s="34"/>
      <c r="G18" s="7" t="s">
        <v>168</v>
      </c>
      <c r="H18" s="2" t="s">
        <v>6</v>
      </c>
      <c r="I18" s="22">
        <v>5094955926</v>
      </c>
      <c r="J18" s="34">
        <v>73869557</v>
      </c>
      <c r="K18" s="76"/>
      <c r="L18" s="77"/>
      <c r="M18"/>
      <c r="N18"/>
      <c r="O18"/>
      <c r="P18"/>
      <c r="Q18"/>
      <c r="R18"/>
      <c r="S18"/>
      <c r="T18"/>
      <c r="U18"/>
      <c r="V18"/>
    </row>
    <row r="19" spans="1:22" ht="15" customHeight="1" x14ac:dyDescent="0.25">
      <c r="A19" s="7" t="s">
        <v>168</v>
      </c>
      <c r="B19" s="2" t="s">
        <v>7</v>
      </c>
      <c r="C19" s="34">
        <v>115299245242</v>
      </c>
      <c r="D19" s="22">
        <v>58745974494</v>
      </c>
      <c r="E19" s="76"/>
      <c r="F19" s="34"/>
      <c r="G19" s="7" t="s">
        <v>168</v>
      </c>
      <c r="H19" s="2" t="s">
        <v>7</v>
      </c>
      <c r="I19" s="22">
        <v>5261789841</v>
      </c>
      <c r="J19" s="34">
        <v>84444088</v>
      </c>
      <c r="K19" s="76"/>
      <c r="L19" s="77"/>
      <c r="M19"/>
      <c r="N19"/>
      <c r="O19"/>
      <c r="P19"/>
      <c r="Q19"/>
      <c r="R19"/>
      <c r="S19"/>
      <c r="T19"/>
      <c r="U19"/>
      <c r="V19"/>
    </row>
    <row r="20" spans="1:22" ht="15" customHeight="1" x14ac:dyDescent="0.25">
      <c r="A20" s="7" t="s">
        <v>168</v>
      </c>
      <c r="B20" s="2" t="s">
        <v>8</v>
      </c>
      <c r="C20" s="34">
        <v>132325675295</v>
      </c>
      <c r="D20" s="22">
        <v>70992330008</v>
      </c>
      <c r="E20" s="76"/>
      <c r="F20" s="34"/>
      <c r="G20" s="7" t="s">
        <v>168</v>
      </c>
      <c r="H20" s="2" t="s">
        <v>8</v>
      </c>
      <c r="I20" s="22">
        <v>5598000487</v>
      </c>
      <c r="J20" s="34">
        <v>95436050</v>
      </c>
      <c r="K20" s="76"/>
      <c r="L20" s="77"/>
      <c r="M20"/>
      <c r="N20"/>
      <c r="O20"/>
      <c r="P20"/>
      <c r="Q20"/>
      <c r="R20"/>
      <c r="S20"/>
      <c r="T20"/>
      <c r="U20"/>
      <c r="V20"/>
    </row>
    <row r="21" spans="1:22" ht="15" customHeight="1" x14ac:dyDescent="0.25">
      <c r="A21" s="1" t="s">
        <v>312</v>
      </c>
      <c r="B21" s="2" t="s">
        <v>5</v>
      </c>
      <c r="C21" s="34">
        <v>118319913282</v>
      </c>
      <c r="D21" s="22">
        <v>65572333809</v>
      </c>
      <c r="E21" s="76"/>
      <c r="F21" s="34"/>
      <c r="G21" s="1" t="s">
        <v>312</v>
      </c>
      <c r="H21" s="2" t="s">
        <v>5</v>
      </c>
      <c r="I21" s="22">
        <v>5385182591</v>
      </c>
      <c r="J21" s="34">
        <v>87610850</v>
      </c>
      <c r="K21" s="76"/>
      <c r="L21" s="77"/>
      <c r="M21"/>
      <c r="N21"/>
      <c r="O21"/>
      <c r="P21"/>
      <c r="Q21"/>
      <c r="R21"/>
      <c r="S21"/>
      <c r="T21"/>
      <c r="U21"/>
      <c r="V21"/>
    </row>
    <row r="22" spans="1:22" ht="15" customHeight="1" x14ac:dyDescent="0.25">
      <c r="A22" s="7" t="s">
        <v>168</v>
      </c>
      <c r="B22" s="2" t="s">
        <v>6</v>
      </c>
      <c r="C22" s="34">
        <v>129756005629</v>
      </c>
      <c r="D22" s="22">
        <v>67629060097</v>
      </c>
      <c r="E22" s="76"/>
      <c r="F22" s="34"/>
      <c r="G22" s="7" t="s">
        <v>168</v>
      </c>
      <c r="H22" s="2" t="s">
        <v>6</v>
      </c>
      <c r="I22" s="22">
        <v>5725940269</v>
      </c>
      <c r="J22" s="34">
        <v>92727816</v>
      </c>
      <c r="K22" s="76"/>
      <c r="L22" s="77"/>
      <c r="M22"/>
      <c r="N22"/>
      <c r="O22"/>
      <c r="P22"/>
      <c r="Q22"/>
      <c r="R22"/>
      <c r="S22"/>
      <c r="T22"/>
      <c r="U22"/>
      <c r="V22"/>
    </row>
    <row r="23" spans="1:22" ht="15" customHeight="1" x14ac:dyDescent="0.25">
      <c r="A23" s="7" t="s">
        <v>168</v>
      </c>
      <c r="B23" s="2" t="s">
        <v>7</v>
      </c>
      <c r="C23" s="34">
        <v>136002747221</v>
      </c>
      <c r="D23" s="22">
        <v>73809785238</v>
      </c>
      <c r="E23" s="76"/>
      <c r="F23" s="34"/>
      <c r="G23" s="7" t="s">
        <v>168</v>
      </c>
      <c r="H23" s="2" t="s">
        <v>7</v>
      </c>
      <c r="I23" s="22">
        <v>5773485844</v>
      </c>
      <c r="J23" s="34">
        <v>104667261</v>
      </c>
      <c r="K23" s="76"/>
      <c r="L23" s="77"/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6" t="s">
        <v>168</v>
      </c>
      <c r="B24" s="2" t="s">
        <v>8</v>
      </c>
      <c r="C24" s="34">
        <v>149625082309</v>
      </c>
      <c r="D24" s="22">
        <v>87857167667</v>
      </c>
      <c r="E24" s="76"/>
      <c r="F24" s="34"/>
      <c r="G24" s="6" t="s">
        <v>168</v>
      </c>
      <c r="H24" s="2" t="s">
        <v>8</v>
      </c>
      <c r="I24" s="22">
        <v>6081570595</v>
      </c>
      <c r="J24" s="34">
        <v>112164872</v>
      </c>
      <c r="K24" s="76"/>
      <c r="L24" s="77"/>
      <c r="M24"/>
      <c r="N24"/>
      <c r="O24"/>
      <c r="P24"/>
      <c r="Q24"/>
      <c r="R24"/>
      <c r="S24"/>
      <c r="T24"/>
      <c r="U24"/>
      <c r="V24"/>
    </row>
    <row r="25" spans="1:22" ht="15" customHeight="1" x14ac:dyDescent="0.25">
      <c r="A25" s="1" t="s">
        <v>313</v>
      </c>
      <c r="B25" s="2" t="s">
        <v>5</v>
      </c>
      <c r="C25" s="34">
        <v>139487701903</v>
      </c>
      <c r="D25" s="22">
        <v>80401048357</v>
      </c>
      <c r="E25" s="76"/>
      <c r="F25" s="34"/>
      <c r="G25" s="1" t="s">
        <v>313</v>
      </c>
      <c r="H25" s="2" t="s">
        <v>5</v>
      </c>
      <c r="I25" s="22">
        <v>6165782068</v>
      </c>
      <c r="J25" s="34">
        <v>74908375</v>
      </c>
      <c r="K25" s="76"/>
      <c r="L25" s="77"/>
      <c r="M25"/>
      <c r="N25"/>
      <c r="O25"/>
      <c r="P25"/>
      <c r="Q25"/>
      <c r="R25"/>
      <c r="S25"/>
      <c r="T25"/>
      <c r="U25"/>
      <c r="V25"/>
    </row>
    <row r="26" spans="1:22" ht="15" customHeight="1" x14ac:dyDescent="0.25">
      <c r="A26" s="7" t="s">
        <v>168</v>
      </c>
      <c r="B26" s="2" t="s">
        <v>6</v>
      </c>
      <c r="C26" s="34">
        <v>143551525683</v>
      </c>
      <c r="D26" s="22">
        <v>80729653311</v>
      </c>
      <c r="E26" s="76"/>
      <c r="F26" s="34"/>
      <c r="G26" s="7" t="s">
        <v>168</v>
      </c>
      <c r="H26" s="2" t="s">
        <v>6</v>
      </c>
      <c r="I26" s="22">
        <v>6168354388</v>
      </c>
      <c r="J26" s="34">
        <v>69742582</v>
      </c>
      <c r="K26" s="76"/>
      <c r="L26" s="77"/>
      <c r="M26"/>
      <c r="N26"/>
      <c r="O26"/>
      <c r="P26"/>
      <c r="Q26"/>
      <c r="R26"/>
      <c r="S26"/>
      <c r="T26"/>
      <c r="U26"/>
      <c r="V26"/>
    </row>
    <row r="27" spans="1:22" ht="15" customHeight="1" x14ac:dyDescent="0.25">
      <c r="A27" s="7" t="s">
        <v>168</v>
      </c>
      <c r="B27" s="2" t="s">
        <v>7</v>
      </c>
      <c r="C27" s="34">
        <v>149713173715</v>
      </c>
      <c r="D27" s="22">
        <v>84865383069</v>
      </c>
      <c r="E27" s="76"/>
      <c r="F27" s="34"/>
      <c r="G27" s="7" t="s">
        <v>168</v>
      </c>
      <c r="H27" s="2" t="s">
        <v>7</v>
      </c>
      <c r="I27" s="22">
        <v>6502102576</v>
      </c>
      <c r="J27" s="34">
        <v>70993728</v>
      </c>
      <c r="K27" s="76"/>
      <c r="L27" s="77"/>
      <c r="M27"/>
      <c r="N27"/>
      <c r="O27"/>
      <c r="P27"/>
      <c r="Q27"/>
      <c r="R27"/>
      <c r="S27"/>
      <c r="T27"/>
      <c r="U27"/>
      <c r="V27"/>
    </row>
    <row r="28" spans="1:22" ht="15" customHeight="1" x14ac:dyDescent="0.25">
      <c r="A28" s="6" t="s">
        <v>168</v>
      </c>
      <c r="B28" s="2" t="s">
        <v>8</v>
      </c>
      <c r="C28" s="34">
        <v>162007868442</v>
      </c>
      <c r="D28" s="22">
        <v>102502447498</v>
      </c>
      <c r="E28" s="76"/>
      <c r="F28" s="34"/>
      <c r="G28" s="6" t="s">
        <v>168</v>
      </c>
      <c r="H28" s="2" t="s">
        <v>8</v>
      </c>
      <c r="I28" s="22">
        <v>7002526479</v>
      </c>
      <c r="J28" s="34">
        <v>79914108</v>
      </c>
      <c r="K28" s="76"/>
      <c r="L28" s="77"/>
      <c r="M28"/>
      <c r="N28"/>
      <c r="O28"/>
      <c r="P28"/>
      <c r="Q28"/>
      <c r="R28"/>
      <c r="S28"/>
      <c r="T28"/>
      <c r="U28"/>
      <c r="V28"/>
    </row>
    <row r="29" spans="1:22" ht="15" customHeight="1" x14ac:dyDescent="0.25">
      <c r="A29" s="1" t="s">
        <v>314</v>
      </c>
      <c r="B29" s="2" t="s">
        <v>5</v>
      </c>
      <c r="C29" s="22">
        <v>152876859206</v>
      </c>
      <c r="D29" s="22">
        <v>91360916881</v>
      </c>
      <c r="E29" s="76"/>
      <c r="F29" s="34"/>
      <c r="G29" s="1" t="s">
        <v>314</v>
      </c>
      <c r="H29" s="2" t="s">
        <v>5</v>
      </c>
      <c r="I29" s="22">
        <v>6783668813</v>
      </c>
      <c r="J29" s="34">
        <v>67072925</v>
      </c>
      <c r="K29" s="76"/>
      <c r="L29" s="77"/>
      <c r="M29"/>
      <c r="N29"/>
      <c r="O29"/>
      <c r="P29"/>
      <c r="Q29"/>
      <c r="R29"/>
      <c r="S29"/>
      <c r="T29"/>
      <c r="U29"/>
      <c r="V29"/>
    </row>
    <row r="30" spans="1:22" ht="15" customHeight="1" x14ac:dyDescent="0.25">
      <c r="A30" s="7" t="s">
        <v>168</v>
      </c>
      <c r="B30" s="2" t="s">
        <v>6</v>
      </c>
      <c r="C30" s="22">
        <v>157554422464</v>
      </c>
      <c r="D30" s="22">
        <v>91584425499</v>
      </c>
      <c r="E30" s="76"/>
      <c r="F30" s="34"/>
      <c r="G30" s="7" t="s">
        <v>168</v>
      </c>
      <c r="H30" s="2" t="s">
        <v>6</v>
      </c>
      <c r="I30" s="22">
        <v>6020783858</v>
      </c>
      <c r="J30" s="34">
        <v>61956046</v>
      </c>
      <c r="K30" s="76"/>
      <c r="L30" s="77"/>
      <c r="M30"/>
      <c r="N30"/>
      <c r="O30"/>
      <c r="P30"/>
      <c r="Q30"/>
      <c r="R30"/>
      <c r="S30"/>
      <c r="T30"/>
      <c r="U30"/>
      <c r="V30"/>
    </row>
    <row r="31" spans="1:22" ht="15" customHeight="1" x14ac:dyDescent="0.25">
      <c r="A31" s="7" t="s">
        <v>168</v>
      </c>
      <c r="B31" s="2" t="s">
        <v>7</v>
      </c>
      <c r="C31" s="22">
        <v>161001867907</v>
      </c>
      <c r="D31" s="22">
        <v>94044750685</v>
      </c>
      <c r="E31" s="76"/>
      <c r="F31" s="34"/>
      <c r="G31" s="7" t="s">
        <v>168</v>
      </c>
      <c r="H31" s="2" t="s">
        <v>7</v>
      </c>
      <c r="I31" s="22">
        <v>6209653513</v>
      </c>
      <c r="J31" s="34">
        <v>63648128</v>
      </c>
      <c r="K31" s="76"/>
      <c r="L31" s="77"/>
      <c r="M31"/>
      <c r="N31"/>
      <c r="O31"/>
      <c r="P31"/>
      <c r="Q31"/>
      <c r="R31"/>
      <c r="S31"/>
      <c r="T31"/>
      <c r="U31"/>
      <c r="V31"/>
    </row>
    <row r="32" spans="1:22" ht="15" customHeight="1" x14ac:dyDescent="0.25">
      <c r="A32" s="7" t="s">
        <v>168</v>
      </c>
      <c r="B32" s="2" t="s">
        <v>8</v>
      </c>
      <c r="C32" s="22">
        <v>176661676687</v>
      </c>
      <c r="D32" s="22">
        <v>112539910707</v>
      </c>
      <c r="E32" s="76"/>
      <c r="F32" s="34"/>
      <c r="G32" s="7" t="s">
        <v>168</v>
      </c>
      <c r="H32" s="2" t="s">
        <v>8</v>
      </c>
      <c r="I32" s="22">
        <v>5347724337</v>
      </c>
      <c r="J32" s="34">
        <v>55140518</v>
      </c>
      <c r="K32" s="76"/>
      <c r="L32" s="77"/>
      <c r="M32"/>
      <c r="N32"/>
      <c r="O32"/>
      <c r="P32"/>
      <c r="Q32"/>
      <c r="R32"/>
      <c r="S32"/>
      <c r="T32"/>
      <c r="U32"/>
      <c r="V32"/>
    </row>
    <row r="33" spans="1:22" ht="15" customHeight="1" x14ac:dyDescent="0.25">
      <c r="A33" s="1" t="s">
        <v>315</v>
      </c>
      <c r="B33" s="2" t="s">
        <v>5</v>
      </c>
      <c r="C33" s="22">
        <v>159381450876</v>
      </c>
      <c r="D33" s="22">
        <v>102357900309</v>
      </c>
      <c r="E33" s="76"/>
      <c r="F33" s="34"/>
      <c r="G33" s="1" t="s">
        <v>315</v>
      </c>
      <c r="H33" s="2" t="s">
        <v>5</v>
      </c>
      <c r="I33" s="22">
        <v>5156174606</v>
      </c>
      <c r="J33" s="22">
        <v>51705350</v>
      </c>
      <c r="K33" s="76"/>
      <c r="L33" s="77"/>
      <c r="M33"/>
      <c r="N33"/>
      <c r="O33"/>
      <c r="P33"/>
      <c r="Q33"/>
      <c r="R33"/>
      <c r="S33"/>
      <c r="T33"/>
      <c r="U33"/>
      <c r="V33"/>
    </row>
    <row r="34" spans="1:22" ht="15" customHeight="1" x14ac:dyDescent="0.25">
      <c r="A34" s="7" t="s">
        <v>168</v>
      </c>
      <c r="B34" s="2" t="s">
        <v>6</v>
      </c>
      <c r="C34" s="22">
        <v>163965686701</v>
      </c>
      <c r="D34" s="22">
        <v>100537737621</v>
      </c>
      <c r="E34" s="76"/>
      <c r="F34" s="34"/>
      <c r="G34" s="7" t="s">
        <v>168</v>
      </c>
      <c r="H34" s="2" t="s">
        <v>6</v>
      </c>
      <c r="I34" s="22">
        <v>4993453308</v>
      </c>
      <c r="J34" s="22">
        <v>46769424</v>
      </c>
      <c r="K34" s="76"/>
      <c r="L34" s="77"/>
      <c r="M34"/>
      <c r="N34"/>
      <c r="O34"/>
      <c r="P34"/>
      <c r="Q34"/>
      <c r="R34"/>
      <c r="S34"/>
      <c r="T34"/>
      <c r="U34"/>
      <c r="V34"/>
    </row>
    <row r="35" spans="1:22" ht="15" customHeight="1" x14ac:dyDescent="0.25">
      <c r="A35" s="7" t="s">
        <v>168</v>
      </c>
      <c r="B35" s="2" t="s">
        <v>7</v>
      </c>
      <c r="C35" s="22">
        <v>166295823760</v>
      </c>
      <c r="D35" s="22">
        <v>103865527950</v>
      </c>
      <c r="E35" s="76">
        <v>485567806</v>
      </c>
      <c r="F35" s="34"/>
      <c r="G35" s="7" t="s">
        <v>168</v>
      </c>
      <c r="H35" s="2" t="s">
        <v>7</v>
      </c>
      <c r="I35" s="22">
        <v>5292874868</v>
      </c>
      <c r="J35" s="22">
        <v>46171017</v>
      </c>
      <c r="K35" s="76">
        <v>123404133</v>
      </c>
      <c r="L35" s="77"/>
      <c r="M35"/>
      <c r="N35"/>
      <c r="O35"/>
      <c r="P35"/>
      <c r="Q35"/>
      <c r="R35"/>
      <c r="S35"/>
      <c r="T35"/>
      <c r="U35"/>
      <c r="V35"/>
    </row>
    <row r="36" spans="1:22" ht="15" customHeight="1" x14ac:dyDescent="0.25">
      <c r="A36" s="7" t="s">
        <v>168</v>
      </c>
      <c r="B36" s="2" t="s">
        <v>8</v>
      </c>
      <c r="C36" s="22">
        <v>184658276746</v>
      </c>
      <c r="D36" s="22">
        <v>123668831974</v>
      </c>
      <c r="E36" s="76">
        <v>547634924</v>
      </c>
      <c r="F36" s="34"/>
      <c r="G36" s="7" t="s">
        <v>168</v>
      </c>
      <c r="H36" s="2" t="s">
        <v>8</v>
      </c>
      <c r="I36" s="22">
        <v>5749550553</v>
      </c>
      <c r="J36" s="22">
        <v>51353636</v>
      </c>
      <c r="K36" s="76">
        <v>117351171</v>
      </c>
      <c r="L36" s="77"/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1" t="s">
        <v>316</v>
      </c>
      <c r="B37" s="2" t="s">
        <v>5</v>
      </c>
      <c r="C37" s="22">
        <v>172044975452</v>
      </c>
      <c r="D37" s="22">
        <v>116448309925</v>
      </c>
      <c r="E37" s="76">
        <v>487776625</v>
      </c>
      <c r="F37" s="34"/>
      <c r="G37" s="1" t="s">
        <v>316</v>
      </c>
      <c r="H37" s="2" t="s">
        <v>5</v>
      </c>
      <c r="I37" s="22">
        <v>5755682731</v>
      </c>
      <c r="J37" s="22">
        <v>48109036</v>
      </c>
      <c r="K37" s="76">
        <v>117110156</v>
      </c>
      <c r="L37" s="77"/>
      <c r="M37"/>
      <c r="N37"/>
      <c r="O37"/>
      <c r="P37"/>
      <c r="Q37"/>
      <c r="R37"/>
      <c r="S37"/>
      <c r="T37"/>
      <c r="U37"/>
      <c r="V37"/>
    </row>
    <row r="38" spans="1:22" ht="15" customHeight="1" x14ac:dyDescent="0.25">
      <c r="A38" s="7" t="s">
        <v>168</v>
      </c>
      <c r="B38" s="2" t="s">
        <v>6</v>
      </c>
      <c r="C38" s="22">
        <v>177259061054</v>
      </c>
      <c r="D38" s="22">
        <v>117147655867</v>
      </c>
      <c r="E38" s="76">
        <v>688819150</v>
      </c>
      <c r="F38" s="34"/>
      <c r="G38" s="7" t="s">
        <v>168</v>
      </c>
      <c r="H38" s="2" t="s">
        <v>6</v>
      </c>
      <c r="I38" s="22">
        <v>6206027662</v>
      </c>
      <c r="J38" s="22">
        <v>45816251</v>
      </c>
      <c r="K38" s="76">
        <v>118083736</v>
      </c>
      <c r="L38" s="77"/>
      <c r="M38"/>
      <c r="N38"/>
      <c r="O38"/>
      <c r="P38"/>
      <c r="Q38"/>
      <c r="R38"/>
      <c r="S38"/>
      <c r="T38"/>
      <c r="U38"/>
      <c r="V38"/>
    </row>
    <row r="39" spans="1:22" ht="15" customHeight="1" x14ac:dyDescent="0.25">
      <c r="A39" s="7" t="s">
        <v>168</v>
      </c>
      <c r="B39" s="2" t="s">
        <v>7</v>
      </c>
      <c r="C39" s="22">
        <v>184145960914</v>
      </c>
      <c r="D39" s="22">
        <v>122464588245</v>
      </c>
      <c r="E39" s="34">
        <v>835715097</v>
      </c>
      <c r="F39" s="34"/>
      <c r="G39" s="7" t="s">
        <v>168</v>
      </c>
      <c r="H39" s="2" t="s">
        <v>7</v>
      </c>
      <c r="I39" s="22">
        <v>6902463336</v>
      </c>
      <c r="J39" s="22">
        <v>54928055</v>
      </c>
      <c r="K39" s="34">
        <v>141732435</v>
      </c>
      <c r="L39" s="34"/>
      <c r="M39"/>
      <c r="N39"/>
      <c r="O39"/>
      <c r="P39"/>
      <c r="Q39"/>
      <c r="R39"/>
      <c r="S39"/>
      <c r="T39"/>
      <c r="U39"/>
      <c r="V39"/>
    </row>
    <row r="40" spans="1:22" ht="15" customHeight="1" x14ac:dyDescent="0.25">
      <c r="A40" s="7" t="s">
        <v>168</v>
      </c>
      <c r="B40" s="2" t="s">
        <v>8</v>
      </c>
      <c r="C40" s="22">
        <v>198295200687</v>
      </c>
      <c r="D40" s="22">
        <v>139208042244</v>
      </c>
      <c r="E40" s="34">
        <v>960793137</v>
      </c>
      <c r="F40" s="34"/>
      <c r="G40" s="7" t="s">
        <v>168</v>
      </c>
      <c r="H40" s="2" t="s">
        <v>8</v>
      </c>
      <c r="I40" s="22">
        <v>6953360423</v>
      </c>
      <c r="J40" s="22">
        <v>55144713</v>
      </c>
      <c r="K40" s="34">
        <v>129237055</v>
      </c>
      <c r="L40" s="34"/>
      <c r="M40"/>
      <c r="N40"/>
      <c r="O40"/>
      <c r="P40"/>
      <c r="Q40"/>
      <c r="R40"/>
      <c r="S40"/>
      <c r="T40"/>
      <c r="U40"/>
      <c r="V40"/>
    </row>
    <row r="41" spans="1:22" ht="15" customHeight="1" x14ac:dyDescent="0.25">
      <c r="A41" s="1" t="s">
        <v>317</v>
      </c>
      <c r="B41" s="2" t="s">
        <v>5</v>
      </c>
      <c r="C41" s="22">
        <v>189745710967</v>
      </c>
      <c r="D41" s="22">
        <v>129928593274</v>
      </c>
      <c r="E41" s="127">
        <v>1150506312</v>
      </c>
      <c r="F41" s="127"/>
      <c r="G41" s="1" t="s">
        <v>317</v>
      </c>
      <c r="H41" s="2" t="s">
        <v>5</v>
      </c>
      <c r="I41" s="22">
        <v>7244426417</v>
      </c>
      <c r="J41" s="22">
        <v>51685104</v>
      </c>
      <c r="K41" s="127">
        <v>546250916</v>
      </c>
      <c r="L41" s="127"/>
      <c r="M41"/>
      <c r="N41"/>
      <c r="O41"/>
      <c r="P41"/>
      <c r="Q41"/>
      <c r="R41"/>
      <c r="S41"/>
      <c r="T41"/>
      <c r="U41"/>
      <c r="V41"/>
    </row>
    <row r="42" spans="1:22" ht="15" customHeight="1" x14ac:dyDescent="0.25">
      <c r="A42" s="7" t="s">
        <v>168</v>
      </c>
      <c r="B42" s="2" t="s">
        <v>6</v>
      </c>
      <c r="C42" s="22">
        <v>193357632619</v>
      </c>
      <c r="D42" s="22">
        <v>128994892006</v>
      </c>
      <c r="E42" s="127">
        <v>1206305394</v>
      </c>
      <c r="F42" s="127"/>
      <c r="G42" s="7" t="s">
        <v>168</v>
      </c>
      <c r="H42" s="2" t="s">
        <v>6</v>
      </c>
      <c r="I42" s="22">
        <v>7012350175</v>
      </c>
      <c r="J42" s="22">
        <v>44079396</v>
      </c>
      <c r="K42" s="127">
        <v>523614673</v>
      </c>
      <c r="L42" s="127"/>
      <c r="M42"/>
      <c r="N42"/>
      <c r="O42"/>
      <c r="P42"/>
      <c r="Q42"/>
      <c r="R42"/>
      <c r="S42"/>
      <c r="T42"/>
      <c r="U42"/>
      <c r="V42"/>
    </row>
    <row r="43" spans="1:22" ht="15" customHeight="1" x14ac:dyDescent="0.25">
      <c r="A43" s="7" t="s">
        <v>168</v>
      </c>
      <c r="B43" s="2" t="s">
        <v>7</v>
      </c>
      <c r="C43" s="22">
        <v>205682522498</v>
      </c>
      <c r="D43" s="22">
        <v>138575622546</v>
      </c>
      <c r="E43" s="127">
        <v>1522240415</v>
      </c>
      <c r="F43" s="127"/>
      <c r="G43" s="7" t="s">
        <v>168</v>
      </c>
      <c r="H43" s="2" t="s">
        <v>7</v>
      </c>
      <c r="I43" s="22">
        <v>7115049848</v>
      </c>
      <c r="J43" s="22">
        <v>47771551</v>
      </c>
      <c r="K43" s="127">
        <v>646438228</v>
      </c>
      <c r="L43" s="127"/>
      <c r="M43"/>
      <c r="N43"/>
      <c r="O43"/>
      <c r="P43"/>
      <c r="Q43"/>
      <c r="R43"/>
      <c r="S43"/>
      <c r="T43"/>
      <c r="U43"/>
      <c r="V43"/>
    </row>
    <row r="44" spans="1:22" ht="15" customHeight="1" x14ac:dyDescent="0.25">
      <c r="A44" s="7" t="s">
        <v>168</v>
      </c>
      <c r="B44" s="2" t="s">
        <v>8</v>
      </c>
      <c r="C44" s="22">
        <v>250980777526</v>
      </c>
      <c r="D44" s="22">
        <v>163221152845</v>
      </c>
      <c r="E44" s="127">
        <v>3759823948</v>
      </c>
      <c r="F44" s="127"/>
      <c r="G44" s="7" t="s">
        <v>168</v>
      </c>
      <c r="H44" s="2" t="s">
        <v>8</v>
      </c>
      <c r="I44" s="22">
        <v>7445419123</v>
      </c>
      <c r="J44" s="22">
        <v>52815108</v>
      </c>
      <c r="K44" s="127">
        <v>645116877</v>
      </c>
      <c r="L44" s="127"/>
      <c r="M44"/>
      <c r="N44"/>
      <c r="O44"/>
      <c r="P44"/>
      <c r="Q44"/>
      <c r="R44"/>
      <c r="S44"/>
      <c r="T44"/>
      <c r="U44"/>
      <c r="V44"/>
    </row>
    <row r="45" spans="1:22" ht="12.75" customHeight="1" x14ac:dyDescent="0.25">
      <c r="C45" s="100"/>
      <c r="D45" s="100"/>
      <c r="E45" s="101"/>
      <c r="K45"/>
      <c r="L45"/>
      <c r="M45"/>
      <c r="N45"/>
      <c r="O45"/>
      <c r="P45"/>
      <c r="Q45"/>
      <c r="R45"/>
      <c r="S45"/>
      <c r="T45"/>
      <c r="U45"/>
      <c r="V45"/>
    </row>
    <row r="46" spans="1:22" x14ac:dyDescent="0.25">
      <c r="A46" s="61" t="s">
        <v>117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x14ac:dyDescent="0.25">
      <c r="A47" s="61" t="s">
        <v>125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22" x14ac:dyDescent="0.25">
      <c r="A48" s="61" t="s">
        <v>142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5">
      <c r="A49" s="80" t="s">
        <v>349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5">
      <c r="A50" s="214" t="s">
        <v>346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5">
      <c r="A51" s="61" t="s">
        <v>319</v>
      </c>
      <c r="C51" s="22"/>
      <c r="D51" s="22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x14ac:dyDescent="0.25">
      <c r="A68"/>
      <c r="B68"/>
      <c r="C68"/>
      <c r="D68"/>
      <c r="E68"/>
      <c r="K68"/>
      <c r="L68"/>
      <c r="M68"/>
    </row>
    <row r="69" spans="1:18" x14ac:dyDescent="0.25">
      <c r="A69"/>
      <c r="B69"/>
      <c r="C69"/>
      <c r="D69"/>
      <c r="E69"/>
      <c r="K69"/>
      <c r="L69"/>
      <c r="M69"/>
    </row>
    <row r="70" spans="1:18" x14ac:dyDescent="0.25">
      <c r="A70"/>
      <c r="B70"/>
      <c r="C70"/>
      <c r="D70"/>
      <c r="E70"/>
      <c r="K70"/>
      <c r="L70"/>
      <c r="M70"/>
    </row>
    <row r="71" spans="1:18" x14ac:dyDescent="0.25">
      <c r="A71"/>
      <c r="B71"/>
      <c r="C71"/>
      <c r="D71"/>
      <c r="E71"/>
      <c r="K71"/>
      <c r="L71"/>
      <c r="M71"/>
    </row>
    <row r="72" spans="1:18" x14ac:dyDescent="0.25">
      <c r="A72"/>
      <c r="B72"/>
      <c r="C72"/>
      <c r="D72"/>
      <c r="E72"/>
      <c r="K72"/>
      <c r="L72"/>
      <c r="M72"/>
    </row>
    <row r="73" spans="1:18" x14ac:dyDescent="0.25">
      <c r="A73"/>
      <c r="B73"/>
      <c r="C73"/>
      <c r="D73"/>
      <c r="E73"/>
      <c r="K73"/>
      <c r="L73"/>
      <c r="M73"/>
    </row>
    <row r="74" spans="1:18" x14ac:dyDescent="0.25">
      <c r="A74"/>
      <c r="B74"/>
      <c r="C74"/>
      <c r="D74"/>
      <c r="E74"/>
      <c r="K74"/>
      <c r="L74"/>
      <c r="M74"/>
    </row>
    <row r="75" spans="1:18" x14ac:dyDescent="0.25">
      <c r="A75"/>
      <c r="B75"/>
      <c r="C75"/>
      <c r="D75"/>
      <c r="E75"/>
      <c r="K75"/>
      <c r="L75"/>
      <c r="M75"/>
    </row>
    <row r="76" spans="1:18" x14ac:dyDescent="0.25">
      <c r="A76"/>
      <c r="B76"/>
      <c r="C76"/>
      <c r="D76"/>
      <c r="E76"/>
      <c r="K76"/>
      <c r="L76"/>
      <c r="M76"/>
    </row>
    <row r="77" spans="1:18" x14ac:dyDescent="0.25">
      <c r="A77"/>
      <c r="B77"/>
      <c r="C77"/>
      <c r="D77"/>
      <c r="E77"/>
      <c r="K77"/>
      <c r="L77"/>
      <c r="M77"/>
    </row>
    <row r="78" spans="1:18" x14ac:dyDescent="0.25">
      <c r="A78"/>
      <c r="B78"/>
      <c r="C78"/>
      <c r="D78"/>
      <c r="E78"/>
      <c r="K78"/>
      <c r="L78"/>
      <c r="M78"/>
    </row>
    <row r="79" spans="1:18" x14ac:dyDescent="0.25">
      <c r="A79"/>
      <c r="B79"/>
      <c r="C79"/>
      <c r="D79"/>
      <c r="E79"/>
      <c r="K79"/>
      <c r="L79"/>
      <c r="M79"/>
    </row>
    <row r="80" spans="1:18" x14ac:dyDescent="0.25">
      <c r="K80"/>
      <c r="L80"/>
      <c r="M80"/>
    </row>
    <row r="81" spans="11:15" x14ac:dyDescent="0.25">
      <c r="K81"/>
      <c r="L81"/>
      <c r="M81"/>
      <c r="O81" s="34"/>
    </row>
    <row r="82" spans="11:15" x14ac:dyDescent="0.25">
      <c r="K82"/>
      <c r="L82"/>
      <c r="M82"/>
      <c r="O82" s="34"/>
    </row>
    <row r="83" spans="11:15" x14ac:dyDescent="0.25">
      <c r="K83"/>
      <c r="L83"/>
    </row>
    <row r="84" spans="11:15" x14ac:dyDescent="0.25">
      <c r="K84"/>
      <c r="L84"/>
    </row>
    <row r="85" spans="11:15" x14ac:dyDescent="0.25">
      <c r="K85"/>
      <c r="L85"/>
    </row>
    <row r="86" spans="11:15" x14ac:dyDescent="0.25">
      <c r="K86"/>
      <c r="L86"/>
    </row>
    <row r="87" spans="11:15" x14ac:dyDescent="0.25">
      <c r="K87"/>
      <c r="L87"/>
    </row>
    <row r="88" spans="11:15" x14ac:dyDescent="0.25">
      <c r="K88"/>
      <c r="L88"/>
    </row>
    <row r="89" spans="11:15" x14ac:dyDescent="0.25">
      <c r="K89"/>
      <c r="L89"/>
    </row>
    <row r="90" spans="11:15" x14ac:dyDescent="0.25">
      <c r="K90"/>
      <c r="L90"/>
    </row>
    <row r="91" spans="11:15" x14ac:dyDescent="0.25">
      <c r="K91"/>
      <c r="L91"/>
    </row>
    <row r="92" spans="11:15" x14ac:dyDescent="0.25">
      <c r="K92"/>
      <c r="L92"/>
    </row>
    <row r="93" spans="11:15" x14ac:dyDescent="0.25">
      <c r="K93"/>
      <c r="L93"/>
    </row>
    <row r="94" spans="11:15" x14ac:dyDescent="0.25">
      <c r="K94"/>
      <c r="L94"/>
    </row>
    <row r="95" spans="11:15" x14ac:dyDescent="0.25">
      <c r="K95"/>
      <c r="L95"/>
    </row>
    <row r="96" spans="11:15" x14ac:dyDescent="0.25">
      <c r="K96"/>
      <c r="L96"/>
    </row>
    <row r="97" spans="11:12" x14ac:dyDescent="0.25">
      <c r="K97"/>
      <c r="L97"/>
    </row>
    <row r="98" spans="11:12" x14ac:dyDescent="0.25">
      <c r="K98"/>
      <c r="L98"/>
    </row>
    <row r="99" spans="11:12" x14ac:dyDescent="0.25">
      <c r="K99"/>
      <c r="L99"/>
    </row>
    <row r="100" spans="11:12" x14ac:dyDescent="0.25">
      <c r="K100"/>
      <c r="L100"/>
    </row>
    <row r="101" spans="11:12" x14ac:dyDescent="0.25">
      <c r="K101"/>
      <c r="L101"/>
    </row>
    <row r="102" spans="11:12" x14ac:dyDescent="0.25">
      <c r="K102"/>
      <c r="L102"/>
    </row>
    <row r="103" spans="11:12" x14ac:dyDescent="0.25">
      <c r="K103"/>
      <c r="L103"/>
    </row>
    <row r="104" spans="11:12" x14ac:dyDescent="0.25">
      <c r="K104"/>
      <c r="L104"/>
    </row>
    <row r="105" spans="11:12" x14ac:dyDescent="0.25">
      <c r="K105"/>
      <c r="L105"/>
    </row>
    <row r="106" spans="11:12" x14ac:dyDescent="0.25">
      <c r="K106"/>
      <c r="L106"/>
    </row>
    <row r="107" spans="11:12" x14ac:dyDescent="0.25">
      <c r="K107"/>
      <c r="L107"/>
    </row>
    <row r="108" spans="11:12" x14ac:dyDescent="0.25">
      <c r="K108"/>
      <c r="L108"/>
    </row>
    <row r="109" spans="11:12" x14ac:dyDescent="0.25">
      <c r="K109"/>
      <c r="L109"/>
    </row>
    <row r="110" spans="11:12" x14ac:dyDescent="0.25">
      <c r="K110"/>
      <c r="L110"/>
    </row>
    <row r="111" spans="11:12" x14ac:dyDescent="0.25">
      <c r="K111"/>
      <c r="L111"/>
    </row>
    <row r="112" spans="11:12" x14ac:dyDescent="0.25">
      <c r="K112"/>
      <c r="L112"/>
    </row>
    <row r="113" spans="11:15" x14ac:dyDescent="0.25">
      <c r="K113"/>
      <c r="L113"/>
    </row>
    <row r="114" spans="11:15" x14ac:dyDescent="0.25">
      <c r="K114"/>
      <c r="L114"/>
    </row>
    <row r="115" spans="11:15" x14ac:dyDescent="0.25">
      <c r="K115"/>
      <c r="L115"/>
    </row>
    <row r="116" spans="11:15" x14ac:dyDescent="0.25">
      <c r="K116"/>
      <c r="L116"/>
    </row>
    <row r="117" spans="11:15" x14ac:dyDescent="0.25">
      <c r="K117"/>
      <c r="L117"/>
    </row>
    <row r="118" spans="11:15" x14ac:dyDescent="0.25">
      <c r="K118"/>
      <c r="L118"/>
      <c r="M118"/>
      <c r="N118"/>
      <c r="O118"/>
    </row>
    <row r="119" spans="11:15" x14ac:dyDescent="0.25">
      <c r="K119"/>
      <c r="L119"/>
      <c r="M119"/>
      <c r="N119"/>
      <c r="O119"/>
    </row>
    <row r="120" spans="11:15" x14ac:dyDescent="0.25">
      <c r="K120"/>
      <c r="L120"/>
      <c r="M120"/>
      <c r="N120"/>
      <c r="O120"/>
    </row>
    <row r="121" spans="11:15" x14ac:dyDescent="0.25">
      <c r="K121"/>
      <c r="L121"/>
      <c r="M121"/>
      <c r="N121"/>
      <c r="O121"/>
    </row>
    <row r="122" spans="11:15" x14ac:dyDescent="0.25">
      <c r="K122"/>
      <c r="L122"/>
      <c r="M122"/>
      <c r="N122"/>
      <c r="O122"/>
    </row>
    <row r="123" spans="11:15" x14ac:dyDescent="0.25">
      <c r="K123"/>
      <c r="L123"/>
      <c r="M123"/>
      <c r="N123"/>
      <c r="O123"/>
    </row>
    <row r="124" spans="11:15" x14ac:dyDescent="0.25">
      <c r="K124"/>
      <c r="L124"/>
      <c r="M124"/>
      <c r="N124"/>
      <c r="O124"/>
    </row>
    <row r="125" spans="11:15" x14ac:dyDescent="0.25">
      <c r="K125"/>
      <c r="L125"/>
      <c r="M125"/>
      <c r="N125"/>
      <c r="O125"/>
    </row>
    <row r="126" spans="11:15" x14ac:dyDescent="0.25">
      <c r="K126"/>
      <c r="L126"/>
      <c r="M126"/>
      <c r="N126"/>
      <c r="O126"/>
    </row>
    <row r="127" spans="11:15" x14ac:dyDescent="0.25">
      <c r="K127"/>
      <c r="L127"/>
      <c r="M127"/>
      <c r="N127"/>
      <c r="O127"/>
    </row>
    <row r="128" spans="11:15" x14ac:dyDescent="0.25">
      <c r="K128"/>
      <c r="L128"/>
      <c r="M128"/>
      <c r="N128"/>
      <c r="O128"/>
    </row>
  </sheetData>
  <hyperlinks>
    <hyperlink ref="K1" location="Índice!A1" display="Voltar ao Índice" xr:uid="{00000000-0004-0000-0E00-000000000000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5:A41 G5:G4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FD253"/>
  <sheetViews>
    <sheetView showGridLines="0" zoomScale="120" zoomScaleNormal="120" workbookViewId="0">
      <pane ySplit="4" topLeftCell="A17" activePane="bottomLeft" state="frozen"/>
      <selection pane="bottomLeft" activeCell="A41" sqref="A41:XFD44"/>
    </sheetView>
  </sheetViews>
  <sheetFormatPr defaultColWidth="9.33203125" defaultRowHeight="13.2" x14ac:dyDescent="0.25"/>
  <cols>
    <col min="1" max="1" width="8.77734375" style="10" customWidth="1"/>
    <col min="2" max="2" width="10.77734375" style="10" customWidth="1"/>
    <col min="3" max="6" width="13.6640625" style="10" customWidth="1"/>
    <col min="7" max="16384" width="9.33203125" style="10"/>
  </cols>
  <sheetData>
    <row r="1" spans="1:8" ht="15" customHeight="1" x14ac:dyDescent="0.25">
      <c r="A1" s="181" t="s">
        <v>334</v>
      </c>
      <c r="B1" s="5"/>
      <c r="H1" s="234" t="s">
        <v>205</v>
      </c>
    </row>
    <row r="2" spans="1:8" ht="12.75" customHeight="1" x14ac:dyDescent="0.25">
      <c r="A2" s="181"/>
      <c r="B2" s="5"/>
    </row>
    <row r="3" spans="1:8" ht="12.75" customHeight="1" x14ac:dyDescent="0.25">
      <c r="C3" s="244" t="s">
        <v>329</v>
      </c>
      <c r="D3" s="244"/>
      <c r="E3" s="244" t="s">
        <v>330</v>
      </c>
      <c r="F3" s="244"/>
    </row>
    <row r="4" spans="1:8" s="11" customFormat="1" ht="12.75" customHeight="1" x14ac:dyDescent="0.25">
      <c r="A4" s="163" t="s">
        <v>0</v>
      </c>
      <c r="B4" s="165" t="s">
        <v>1</v>
      </c>
      <c r="C4" s="164" t="s">
        <v>28</v>
      </c>
      <c r="D4" s="164" t="s">
        <v>29</v>
      </c>
      <c r="E4" s="164" t="s">
        <v>28</v>
      </c>
      <c r="F4" s="164" t="s">
        <v>29</v>
      </c>
    </row>
    <row r="5" spans="1:8" ht="15" customHeight="1" x14ac:dyDescent="0.25">
      <c r="A5" s="1" t="s">
        <v>307</v>
      </c>
      <c r="B5" s="2" t="s">
        <v>5</v>
      </c>
      <c r="C5" s="23">
        <v>2.93</v>
      </c>
      <c r="D5" s="23">
        <v>1.6</v>
      </c>
      <c r="E5" s="23">
        <v>1.5165098316402859</v>
      </c>
      <c r="F5" s="23">
        <v>0.78659999999999997</v>
      </c>
    </row>
    <row r="6" spans="1:8" ht="15" customHeight="1" x14ac:dyDescent="0.25">
      <c r="A6" s="9" t="s">
        <v>168</v>
      </c>
      <c r="B6" s="2" t="s">
        <v>6</v>
      </c>
      <c r="C6" s="23">
        <v>2.94</v>
      </c>
      <c r="D6" s="23">
        <v>1.57</v>
      </c>
      <c r="E6" s="23">
        <v>1.5217441065358404</v>
      </c>
      <c r="F6" s="23">
        <v>0.78220000000000001</v>
      </c>
    </row>
    <row r="7" spans="1:8" ht="15" customHeight="1" x14ac:dyDescent="0.25">
      <c r="A7" s="9" t="s">
        <v>168</v>
      </c>
      <c r="B7" s="2" t="s">
        <v>7</v>
      </c>
      <c r="C7" s="23">
        <v>2.96</v>
      </c>
      <c r="D7" s="23">
        <v>1.57</v>
      </c>
      <c r="E7" s="23">
        <v>1.5192546326718395</v>
      </c>
      <c r="F7" s="23">
        <v>0.78300000000000003</v>
      </c>
    </row>
    <row r="8" spans="1:8" ht="15" customHeight="1" x14ac:dyDescent="0.25">
      <c r="A8" s="9" t="s">
        <v>168</v>
      </c>
      <c r="B8" s="2" t="s">
        <v>8</v>
      </c>
      <c r="C8" s="23">
        <v>2.96</v>
      </c>
      <c r="D8" s="23">
        <v>1.61</v>
      </c>
      <c r="E8" s="23">
        <v>1.5447216781329693</v>
      </c>
      <c r="F8" s="23">
        <v>0.79090000000000005</v>
      </c>
    </row>
    <row r="9" spans="1:8" ht="15" customHeight="1" x14ac:dyDescent="0.25">
      <c r="A9" s="1" t="s">
        <v>308</v>
      </c>
      <c r="B9" s="2" t="s">
        <v>5</v>
      </c>
      <c r="C9" s="23">
        <v>2.93</v>
      </c>
      <c r="D9" s="23">
        <v>1.61</v>
      </c>
      <c r="E9" s="23">
        <v>1.5321220612723208</v>
      </c>
      <c r="F9" s="23">
        <v>0.78139999999999998</v>
      </c>
    </row>
    <row r="10" spans="1:8" ht="15" customHeight="1" x14ac:dyDescent="0.25">
      <c r="A10" s="9" t="s">
        <v>168</v>
      </c>
      <c r="B10" s="2" t="s">
        <v>6</v>
      </c>
      <c r="C10" s="23">
        <v>2.95</v>
      </c>
      <c r="D10" s="23">
        <v>1.59</v>
      </c>
      <c r="E10" s="23">
        <v>1.528688523647626</v>
      </c>
      <c r="F10" s="23">
        <v>0.77759999999999996</v>
      </c>
    </row>
    <row r="11" spans="1:8" ht="15" customHeight="1" x14ac:dyDescent="0.25">
      <c r="A11" s="9" t="s">
        <v>168</v>
      </c>
      <c r="B11" s="2" t="s">
        <v>7</v>
      </c>
      <c r="C11" s="23">
        <v>2.92</v>
      </c>
      <c r="D11" s="23">
        <v>1.58</v>
      </c>
      <c r="E11" s="23">
        <v>1.5350678355376275</v>
      </c>
      <c r="F11" s="23">
        <v>0.77659999999999996</v>
      </c>
    </row>
    <row r="12" spans="1:8" ht="15" customHeight="1" x14ac:dyDescent="0.25">
      <c r="A12" s="9" t="s">
        <v>168</v>
      </c>
      <c r="B12" s="2" t="s">
        <v>8</v>
      </c>
      <c r="C12" s="23">
        <v>2.83</v>
      </c>
      <c r="D12" s="23">
        <v>1.57</v>
      </c>
      <c r="E12" s="23">
        <v>1.5383430414619041</v>
      </c>
      <c r="F12" s="23">
        <v>0.77669999999999995</v>
      </c>
    </row>
    <row r="13" spans="1:8" ht="15" customHeight="1" x14ac:dyDescent="0.25">
      <c r="A13" s="1" t="s">
        <v>309</v>
      </c>
      <c r="B13" s="2" t="s">
        <v>5</v>
      </c>
      <c r="C13" s="23">
        <v>2.79</v>
      </c>
      <c r="D13" s="23">
        <v>1.57</v>
      </c>
      <c r="E13" s="23">
        <v>1.5251547358326816</v>
      </c>
      <c r="F13" s="23">
        <v>0.76659999999999995</v>
      </c>
    </row>
    <row r="14" spans="1:8" ht="15" customHeight="1" x14ac:dyDescent="0.25">
      <c r="A14" s="9" t="s">
        <v>168</v>
      </c>
      <c r="B14" s="2" t="s">
        <v>6</v>
      </c>
      <c r="C14" s="23">
        <v>2.79</v>
      </c>
      <c r="D14" s="23">
        <v>1.56</v>
      </c>
      <c r="E14" s="23">
        <v>1.519223104349976</v>
      </c>
      <c r="F14" s="23">
        <v>0.75570000000000004</v>
      </c>
    </row>
    <row r="15" spans="1:8" ht="15" customHeight="1" x14ac:dyDescent="0.25">
      <c r="A15" s="9" t="s">
        <v>168</v>
      </c>
      <c r="B15" s="2" t="s">
        <v>7</v>
      </c>
      <c r="C15" s="23">
        <v>2.78</v>
      </c>
      <c r="D15" s="23">
        <v>1.57</v>
      </c>
      <c r="E15" s="23">
        <v>1.5126660681497968</v>
      </c>
      <c r="F15" s="23">
        <v>0.74990000000000001</v>
      </c>
    </row>
    <row r="16" spans="1:8" ht="15" customHeight="1" x14ac:dyDescent="0.25">
      <c r="A16" s="9" t="s">
        <v>168</v>
      </c>
      <c r="B16" s="2" t="s">
        <v>8</v>
      </c>
      <c r="C16" s="23">
        <v>2.79</v>
      </c>
      <c r="D16" s="23">
        <v>1.59</v>
      </c>
      <c r="E16" s="23">
        <v>1.509128752576526</v>
      </c>
      <c r="F16" s="23">
        <v>0.74509999999999998</v>
      </c>
    </row>
    <row r="17" spans="1:6" ht="15" customHeight="1" x14ac:dyDescent="0.25">
      <c r="A17" s="1" t="s">
        <v>310</v>
      </c>
      <c r="B17" s="2" t="s">
        <v>5</v>
      </c>
      <c r="C17" s="23">
        <v>2.76</v>
      </c>
      <c r="D17" s="23">
        <v>1.59</v>
      </c>
      <c r="E17" s="23">
        <v>1.4942291185588703</v>
      </c>
      <c r="F17" s="23">
        <v>0.74029999999999996</v>
      </c>
    </row>
    <row r="18" spans="1:6" ht="15" customHeight="1" x14ac:dyDescent="0.25">
      <c r="A18" s="9" t="s">
        <v>168</v>
      </c>
      <c r="B18" s="2" t="s">
        <v>6</v>
      </c>
      <c r="C18" s="23">
        <v>2.77</v>
      </c>
      <c r="D18" s="23">
        <v>1.57</v>
      </c>
      <c r="E18" s="23">
        <v>1.4994215581014796</v>
      </c>
      <c r="F18" s="23">
        <v>0.73729999999999996</v>
      </c>
    </row>
    <row r="19" spans="1:6" ht="15" customHeight="1" x14ac:dyDescent="0.25">
      <c r="A19" s="9" t="s">
        <v>168</v>
      </c>
      <c r="B19" s="2" t="s">
        <v>7</v>
      </c>
      <c r="C19" s="23">
        <v>2.78</v>
      </c>
      <c r="D19" s="23">
        <v>1.58</v>
      </c>
      <c r="E19" s="23">
        <v>1.50073179152281</v>
      </c>
      <c r="F19" s="23">
        <v>0.74219999999999997</v>
      </c>
    </row>
    <row r="20" spans="1:6" ht="15" customHeight="1" x14ac:dyDescent="0.25">
      <c r="A20" s="9" t="s">
        <v>168</v>
      </c>
      <c r="B20" s="2" t="s">
        <v>8</v>
      </c>
      <c r="C20" s="23">
        <v>2.78</v>
      </c>
      <c r="D20" s="23">
        <v>1.59</v>
      </c>
      <c r="E20" s="23">
        <v>1.5148244502933768</v>
      </c>
      <c r="F20" s="23">
        <v>0.75039999999999996</v>
      </c>
    </row>
    <row r="21" spans="1:6" ht="15" customHeight="1" x14ac:dyDescent="0.25">
      <c r="A21" s="1" t="s">
        <v>312</v>
      </c>
      <c r="B21" s="2" t="s">
        <v>5</v>
      </c>
      <c r="C21" s="23">
        <v>2.75</v>
      </c>
      <c r="D21" s="23">
        <v>1.59</v>
      </c>
      <c r="E21" s="23">
        <v>1.6090952791135187</v>
      </c>
      <c r="F21" s="23">
        <v>0.79679999999999995</v>
      </c>
    </row>
    <row r="22" spans="1:6" ht="15" customHeight="1" x14ac:dyDescent="0.25">
      <c r="A22" s="9" t="s">
        <v>168</v>
      </c>
      <c r="B22" s="2" t="s">
        <v>6</v>
      </c>
      <c r="C22" s="23">
        <v>2.77</v>
      </c>
      <c r="D22" s="23">
        <v>1.57</v>
      </c>
      <c r="E22" s="23">
        <v>1.6232265155457182</v>
      </c>
      <c r="F22" s="23">
        <v>0.78269999999999995</v>
      </c>
    </row>
    <row r="23" spans="1:6" ht="15" customHeight="1" x14ac:dyDescent="0.25">
      <c r="A23" s="9" t="s">
        <v>168</v>
      </c>
      <c r="B23" s="2" t="s">
        <v>7</v>
      </c>
      <c r="C23" s="23">
        <v>2.76</v>
      </c>
      <c r="D23" s="23">
        <v>1.57</v>
      </c>
      <c r="E23" s="23">
        <v>1.6016964635069539</v>
      </c>
      <c r="F23" s="23">
        <v>0.77910000000000001</v>
      </c>
    </row>
    <row r="24" spans="1:6" ht="15" customHeight="1" x14ac:dyDescent="0.25">
      <c r="A24" s="10" t="s">
        <v>168</v>
      </c>
      <c r="B24" s="2" t="s">
        <v>8</v>
      </c>
      <c r="C24" s="23">
        <v>2.77</v>
      </c>
      <c r="D24" s="23">
        <v>1.57</v>
      </c>
      <c r="E24" s="23">
        <v>1.6613606609890152</v>
      </c>
      <c r="F24" s="23">
        <v>0.79910000000000003</v>
      </c>
    </row>
    <row r="25" spans="1:6" ht="15" customHeight="1" x14ac:dyDescent="0.25">
      <c r="A25" s="1" t="s">
        <v>313</v>
      </c>
      <c r="B25" s="2" t="s">
        <v>5</v>
      </c>
      <c r="C25" s="23">
        <v>2.74</v>
      </c>
      <c r="D25" s="23">
        <v>1.57</v>
      </c>
      <c r="E25" s="23">
        <v>1.6264051089199028</v>
      </c>
      <c r="F25" s="23">
        <v>0.79149999999999998</v>
      </c>
    </row>
    <row r="26" spans="1:6" ht="15" customHeight="1" x14ac:dyDescent="0.25">
      <c r="A26" s="9" t="s">
        <v>168</v>
      </c>
      <c r="B26" s="2" t="s">
        <v>6</v>
      </c>
      <c r="C26" s="23">
        <v>2.71</v>
      </c>
      <c r="D26" s="23">
        <v>1.53</v>
      </c>
      <c r="E26" s="23">
        <v>1.6415296877459129</v>
      </c>
      <c r="F26" s="23">
        <v>0.80079999999999996</v>
      </c>
    </row>
    <row r="27" spans="1:6" ht="15" customHeight="1" x14ac:dyDescent="0.25">
      <c r="A27" s="9" t="s">
        <v>168</v>
      </c>
      <c r="B27" s="2" t="s">
        <v>7</v>
      </c>
      <c r="C27" s="23">
        <v>2.78</v>
      </c>
      <c r="D27" s="23">
        <v>1.55</v>
      </c>
      <c r="E27" s="23">
        <v>1.6644388216223469</v>
      </c>
      <c r="F27" s="23">
        <v>0.8075</v>
      </c>
    </row>
    <row r="28" spans="1:6" ht="15" customHeight="1" x14ac:dyDescent="0.25">
      <c r="A28" s="10" t="s">
        <v>168</v>
      </c>
      <c r="B28" s="2" t="s">
        <v>8</v>
      </c>
      <c r="C28" s="23">
        <v>2.84</v>
      </c>
      <c r="D28" s="23">
        <v>1.59</v>
      </c>
      <c r="E28" s="23">
        <v>1.6640117357802273</v>
      </c>
      <c r="F28" s="23">
        <v>0.82289999999999996</v>
      </c>
    </row>
    <row r="29" spans="1:6" ht="15" customHeight="1" x14ac:dyDescent="0.25">
      <c r="A29" s="1" t="s">
        <v>314</v>
      </c>
      <c r="B29" s="2" t="s">
        <v>5</v>
      </c>
      <c r="C29" s="23">
        <v>2.81</v>
      </c>
      <c r="D29" s="23">
        <v>1.6</v>
      </c>
      <c r="E29" s="23">
        <v>1.6145119563477348</v>
      </c>
      <c r="F29" s="23">
        <v>0.81679999999999997</v>
      </c>
    </row>
    <row r="30" spans="1:6" s="6" customFormat="1" ht="15" customHeight="1" x14ac:dyDescent="0.25">
      <c r="A30" s="9" t="s">
        <v>168</v>
      </c>
      <c r="B30" s="2" t="s">
        <v>6</v>
      </c>
      <c r="C30" s="23">
        <v>2.75</v>
      </c>
      <c r="D30" s="23">
        <v>1.54</v>
      </c>
      <c r="E30" s="23">
        <v>1.6299048860506373</v>
      </c>
      <c r="F30" s="23">
        <v>0.80249999999999999</v>
      </c>
    </row>
    <row r="31" spans="1:6" s="6" customFormat="1" ht="15" customHeight="1" x14ac:dyDescent="0.25">
      <c r="A31" s="9" t="s">
        <v>168</v>
      </c>
      <c r="B31" s="2" t="s">
        <v>7</v>
      </c>
      <c r="C31" s="23">
        <v>2.76</v>
      </c>
      <c r="D31" s="23">
        <v>1.51</v>
      </c>
      <c r="E31" s="23">
        <v>1.6439896000659213</v>
      </c>
      <c r="F31" s="23">
        <v>0.80959999999999999</v>
      </c>
    </row>
    <row r="32" spans="1:6" ht="15" customHeight="1" x14ac:dyDescent="0.25">
      <c r="A32" s="9" t="s">
        <v>168</v>
      </c>
      <c r="B32" s="2" t="s">
        <v>8</v>
      </c>
      <c r="C32" s="23">
        <v>2.75</v>
      </c>
      <c r="D32" s="23">
        <v>1.52</v>
      </c>
      <c r="E32" s="23">
        <v>1.6956379544525468</v>
      </c>
      <c r="F32" s="23">
        <v>0.8347</v>
      </c>
    </row>
    <row r="33" spans="1:6" ht="15" customHeight="1" x14ac:dyDescent="0.25">
      <c r="A33" s="1" t="s">
        <v>315</v>
      </c>
      <c r="B33" s="2" t="s">
        <v>5</v>
      </c>
      <c r="C33" s="23">
        <v>2.75</v>
      </c>
      <c r="D33" s="23">
        <v>1.54</v>
      </c>
      <c r="E33" s="23">
        <v>1.629896530481352</v>
      </c>
      <c r="F33" s="23">
        <v>0.81559999999999999</v>
      </c>
    </row>
    <row r="34" spans="1:6" ht="15" customHeight="1" x14ac:dyDescent="0.25">
      <c r="A34" s="9" t="s">
        <v>168</v>
      </c>
      <c r="B34" s="2" t="s">
        <v>6</v>
      </c>
      <c r="C34" s="23">
        <v>2.75</v>
      </c>
      <c r="D34" s="23">
        <v>1.5</v>
      </c>
      <c r="E34" s="23">
        <v>1.6387382445833247</v>
      </c>
      <c r="F34" s="23">
        <v>0.81259999999999999</v>
      </c>
    </row>
    <row r="35" spans="1:6" ht="15" customHeight="1" x14ac:dyDescent="0.25">
      <c r="A35" s="9" t="s">
        <v>168</v>
      </c>
      <c r="B35" s="2" t="s">
        <v>7</v>
      </c>
      <c r="C35" s="23">
        <v>2.73</v>
      </c>
      <c r="D35" s="23">
        <v>1.51</v>
      </c>
      <c r="E35" s="23">
        <v>1.6269358256798181</v>
      </c>
      <c r="F35" s="23">
        <v>0.80769999999999997</v>
      </c>
    </row>
    <row r="36" spans="1:6" ht="15" customHeight="1" x14ac:dyDescent="0.25">
      <c r="A36" s="9" t="s">
        <v>168</v>
      </c>
      <c r="B36" s="2" t="s">
        <v>8</v>
      </c>
      <c r="C36" s="23">
        <v>2.69</v>
      </c>
      <c r="D36" s="23">
        <v>1.51</v>
      </c>
      <c r="E36" s="23">
        <v>1.6481770060652905</v>
      </c>
      <c r="F36" s="23">
        <v>0.82620000000000005</v>
      </c>
    </row>
    <row r="37" spans="1:6" ht="15" customHeight="1" x14ac:dyDescent="0.25">
      <c r="A37" s="1" t="s">
        <v>316</v>
      </c>
      <c r="B37" s="2" t="s">
        <v>5</v>
      </c>
      <c r="C37" s="23">
        <v>2.67</v>
      </c>
      <c r="D37" s="23">
        <v>1.51</v>
      </c>
      <c r="E37" s="23">
        <v>1.6417279724582039</v>
      </c>
      <c r="F37" s="23">
        <v>0.84530000000000005</v>
      </c>
    </row>
    <row r="38" spans="1:6" ht="15" customHeight="1" x14ac:dyDescent="0.25">
      <c r="A38" s="9" t="s">
        <v>168</v>
      </c>
      <c r="B38" s="2" t="s">
        <v>6</v>
      </c>
      <c r="C38" s="23">
        <v>2.65</v>
      </c>
      <c r="D38" s="23">
        <v>1.48</v>
      </c>
      <c r="E38" s="23">
        <v>1.655182271909754</v>
      </c>
      <c r="F38" s="23">
        <v>0.85070000000000001</v>
      </c>
    </row>
    <row r="39" spans="1:6" ht="15" customHeight="1" x14ac:dyDescent="0.25">
      <c r="A39" s="9" t="s">
        <v>168</v>
      </c>
      <c r="B39" s="2" t="s">
        <v>7</v>
      </c>
      <c r="C39" s="23">
        <v>2.62</v>
      </c>
      <c r="D39" s="23">
        <v>1.48</v>
      </c>
      <c r="E39" s="23">
        <v>1.6624628789823723</v>
      </c>
      <c r="F39" s="23">
        <v>0.81599999999999995</v>
      </c>
    </row>
    <row r="40" spans="1:6" ht="15" customHeight="1" x14ac:dyDescent="0.25">
      <c r="A40" s="9" t="s">
        <v>168</v>
      </c>
      <c r="B40" s="2" t="s">
        <v>8</v>
      </c>
      <c r="C40" s="23">
        <v>2.57</v>
      </c>
      <c r="D40" s="23">
        <v>1.46</v>
      </c>
      <c r="E40" s="23">
        <v>1.6768264559783179</v>
      </c>
      <c r="F40" s="23">
        <v>0.8216</v>
      </c>
    </row>
    <row r="41" spans="1:6" ht="15" customHeight="1" x14ac:dyDescent="0.25">
      <c r="A41" s="1" t="s">
        <v>317</v>
      </c>
      <c r="B41" s="2" t="s">
        <v>5</v>
      </c>
      <c r="C41" s="23">
        <v>2.54</v>
      </c>
      <c r="D41" s="23">
        <v>1.45</v>
      </c>
      <c r="E41" s="23">
        <v>1.6222869127003829</v>
      </c>
      <c r="F41" s="23">
        <v>0.81399999999999995</v>
      </c>
    </row>
    <row r="42" spans="1:6" ht="15" customHeight="1" x14ac:dyDescent="0.25">
      <c r="A42" s="9" t="s">
        <v>168</v>
      </c>
      <c r="B42" s="2" t="s">
        <v>6</v>
      </c>
      <c r="C42" s="23">
        <v>2.5</v>
      </c>
      <c r="D42" s="23">
        <v>1.42</v>
      </c>
      <c r="E42" s="23">
        <v>1.5921958477222133</v>
      </c>
      <c r="F42" s="23">
        <v>0.79569999999999996</v>
      </c>
    </row>
    <row r="43" spans="1:6" ht="15" customHeight="1" x14ac:dyDescent="0.25">
      <c r="A43" s="9" t="s">
        <v>168</v>
      </c>
      <c r="B43" s="2" t="s">
        <v>7</v>
      </c>
      <c r="C43" s="23">
        <v>2.46</v>
      </c>
      <c r="D43" s="23">
        <v>1.4</v>
      </c>
      <c r="E43" s="23">
        <v>1.5692162798819982</v>
      </c>
      <c r="F43" s="23">
        <v>0.78900000000000003</v>
      </c>
    </row>
    <row r="44" spans="1:6" s="20" customFormat="1" ht="15" customHeight="1" x14ac:dyDescent="0.25">
      <c r="A44" s="9" t="s">
        <v>168</v>
      </c>
      <c r="B44" s="2" t="s">
        <v>8</v>
      </c>
      <c r="C44" s="23">
        <v>2.48</v>
      </c>
      <c r="D44" s="23">
        <v>1.36</v>
      </c>
      <c r="E44" s="23">
        <v>1.6019848184654641</v>
      </c>
      <c r="F44" s="23">
        <v>0.58120000000000005</v>
      </c>
    </row>
    <row r="45" spans="1:6" s="20" customFormat="1" ht="12.75" customHeight="1" x14ac:dyDescent="0.25">
      <c r="A45" s="10"/>
      <c r="B45" s="10"/>
      <c r="C45" s="10"/>
      <c r="D45" s="10"/>
      <c r="E45" s="10"/>
      <c r="F45" s="10"/>
    </row>
    <row r="46" spans="1:6" s="20" customFormat="1" ht="12.75" customHeight="1" x14ac:dyDescent="0.25">
      <c r="A46" s="61" t="s">
        <v>116</v>
      </c>
      <c r="B46" s="10"/>
      <c r="C46" s="111"/>
      <c r="D46" s="111"/>
      <c r="E46" s="111"/>
      <c r="F46" s="111"/>
    </row>
    <row r="47" spans="1:6" s="174" customFormat="1" ht="12.75" customHeight="1" x14ac:dyDescent="0.25">
      <c r="A47" s="61" t="s">
        <v>125</v>
      </c>
      <c r="B47" s="60"/>
      <c r="C47" s="111"/>
      <c r="D47" s="10"/>
      <c r="E47" s="111"/>
      <c r="F47" s="10"/>
    </row>
    <row r="48" spans="1:6" s="174" customFormat="1" ht="12.75" customHeight="1" x14ac:dyDescent="0.25">
      <c r="A48" s="214" t="s">
        <v>144</v>
      </c>
      <c r="B48" s="20"/>
      <c r="C48" s="20"/>
      <c r="D48" s="20"/>
      <c r="E48" s="20"/>
      <c r="F48" s="20"/>
    </row>
    <row r="49" spans="1:16384" x14ac:dyDescent="0.25">
      <c r="A49" s="214" t="s">
        <v>346</v>
      </c>
      <c r="B49"/>
      <c r="C49"/>
      <c r="D49"/>
      <c r="E49"/>
      <c r="F49"/>
    </row>
    <row r="50" spans="1:16384" s="230" customFormat="1" ht="12" x14ac:dyDescent="0.25">
      <c r="A50" s="214" t="s">
        <v>348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  <c r="CW50" s="214"/>
      <c r="CX50" s="214"/>
      <c r="CY50" s="214"/>
      <c r="CZ50" s="214"/>
      <c r="DA50" s="214"/>
      <c r="DB50" s="214"/>
      <c r="DC50" s="214"/>
      <c r="DD50" s="214"/>
      <c r="DE50" s="214"/>
      <c r="DF50" s="214"/>
      <c r="DG50" s="214"/>
      <c r="DH50" s="214"/>
      <c r="DI50" s="214"/>
      <c r="DJ50" s="214"/>
      <c r="DK50" s="214"/>
      <c r="DL50" s="214"/>
      <c r="DM50" s="214"/>
      <c r="DN50" s="214"/>
      <c r="DO50" s="214"/>
      <c r="DP50" s="214"/>
      <c r="DQ50" s="214"/>
      <c r="DR50" s="214"/>
      <c r="DS50" s="214"/>
      <c r="DT50" s="214"/>
      <c r="DU50" s="214"/>
      <c r="DV50" s="214"/>
      <c r="DW50" s="214"/>
      <c r="DX50" s="214"/>
      <c r="DY50" s="214"/>
      <c r="DZ50" s="214"/>
      <c r="EA50" s="214"/>
      <c r="EB50" s="214"/>
      <c r="EC50" s="214"/>
      <c r="ED50" s="214"/>
      <c r="EE50" s="214"/>
      <c r="EF50" s="214"/>
      <c r="EG50" s="214"/>
      <c r="EH50" s="214"/>
      <c r="EI50" s="214"/>
      <c r="EJ50" s="214"/>
      <c r="EK50" s="214"/>
      <c r="EL50" s="214"/>
      <c r="EM50" s="214"/>
      <c r="EN50" s="214"/>
      <c r="EO50" s="214"/>
      <c r="EP50" s="214"/>
      <c r="EQ50" s="214"/>
      <c r="ER50" s="214"/>
      <c r="ES50" s="214"/>
      <c r="ET50" s="214"/>
      <c r="EU50" s="214"/>
      <c r="EV50" s="214"/>
      <c r="EW50" s="214"/>
      <c r="EX50" s="214"/>
      <c r="EY50" s="214"/>
      <c r="EZ50" s="214"/>
      <c r="FA50" s="214"/>
      <c r="FB50" s="214"/>
      <c r="FC50" s="214"/>
      <c r="FD50" s="214"/>
      <c r="FE50" s="214"/>
      <c r="FF50" s="214"/>
      <c r="FG50" s="214"/>
      <c r="FH50" s="214"/>
      <c r="FI50" s="214"/>
      <c r="FJ50" s="214"/>
      <c r="FK50" s="214"/>
      <c r="FL50" s="214"/>
      <c r="FM50" s="214"/>
      <c r="FN50" s="214"/>
      <c r="FO50" s="214"/>
      <c r="FP50" s="214"/>
      <c r="FQ50" s="214"/>
      <c r="FR50" s="214"/>
      <c r="FS50" s="214"/>
      <c r="FT50" s="214"/>
      <c r="FU50" s="214"/>
      <c r="FV50" s="214"/>
      <c r="FW50" s="214"/>
      <c r="FX50" s="214"/>
      <c r="FY50" s="214"/>
      <c r="FZ50" s="214"/>
      <c r="GA50" s="214"/>
      <c r="GB50" s="214"/>
      <c r="GC50" s="214"/>
      <c r="GD50" s="214"/>
      <c r="GE50" s="214"/>
      <c r="GF50" s="214"/>
      <c r="GG50" s="214"/>
      <c r="GH50" s="214"/>
      <c r="GI50" s="214"/>
      <c r="GJ50" s="214"/>
      <c r="GK50" s="214"/>
      <c r="GL50" s="214"/>
      <c r="GM50" s="214"/>
      <c r="GN50" s="214"/>
      <c r="GO50" s="214"/>
      <c r="GP50" s="214"/>
      <c r="GQ50" s="214"/>
      <c r="GR50" s="214"/>
      <c r="GS50" s="214"/>
      <c r="GT50" s="214"/>
      <c r="GU50" s="214"/>
      <c r="GV50" s="214"/>
      <c r="GW50" s="214"/>
      <c r="GX50" s="214"/>
      <c r="GY50" s="214"/>
      <c r="GZ50" s="214"/>
      <c r="HA50" s="214"/>
      <c r="HB50" s="214"/>
      <c r="HC50" s="214"/>
      <c r="HD50" s="214"/>
      <c r="HE50" s="214"/>
      <c r="HF50" s="214"/>
      <c r="HG50" s="214"/>
      <c r="HH50" s="214"/>
      <c r="HI50" s="214"/>
      <c r="HJ50" s="214"/>
      <c r="HK50" s="214"/>
      <c r="HL50" s="214"/>
      <c r="HM50" s="214"/>
      <c r="HN50" s="214"/>
      <c r="HO50" s="214"/>
      <c r="HP50" s="214"/>
      <c r="HQ50" s="214"/>
      <c r="HR50" s="214"/>
      <c r="HS50" s="214"/>
      <c r="HT50" s="214"/>
      <c r="HU50" s="214"/>
      <c r="HV50" s="214"/>
      <c r="HW50" s="214"/>
      <c r="HX50" s="214"/>
      <c r="HY50" s="214"/>
      <c r="HZ50" s="214"/>
      <c r="IA50" s="214"/>
      <c r="IB50" s="214"/>
      <c r="IC50" s="214"/>
      <c r="ID50" s="214"/>
      <c r="IE50" s="214"/>
      <c r="IF50" s="214"/>
      <c r="IG50" s="214"/>
      <c r="IH50" s="214"/>
      <c r="II50" s="214"/>
      <c r="IJ50" s="214"/>
      <c r="IK50" s="214"/>
      <c r="IL50" s="214"/>
      <c r="IM50" s="214"/>
      <c r="IN50" s="214"/>
      <c r="IO50" s="214"/>
      <c r="IP50" s="214"/>
      <c r="IQ50" s="214"/>
      <c r="IR50" s="214"/>
      <c r="IS50" s="214"/>
      <c r="IT50" s="214"/>
      <c r="IU50" s="214"/>
      <c r="IV50" s="214"/>
      <c r="IW50" s="214"/>
      <c r="IX50" s="214"/>
      <c r="IY50" s="214"/>
      <c r="IZ50" s="214"/>
      <c r="JA50" s="214"/>
      <c r="JB50" s="214"/>
      <c r="JC50" s="214"/>
      <c r="JD50" s="214"/>
      <c r="JE50" s="214"/>
      <c r="JF50" s="214"/>
      <c r="JG50" s="214"/>
      <c r="JH50" s="214"/>
      <c r="JI50" s="214"/>
      <c r="JJ50" s="214"/>
      <c r="JK50" s="214"/>
      <c r="JL50" s="214"/>
      <c r="JM50" s="214"/>
      <c r="JN50" s="214"/>
      <c r="JO50" s="214"/>
      <c r="JP50" s="214"/>
      <c r="JQ50" s="214"/>
      <c r="JR50" s="214"/>
      <c r="JS50" s="214"/>
      <c r="JT50" s="214"/>
      <c r="JU50" s="214"/>
      <c r="JV50" s="214"/>
      <c r="JW50" s="214"/>
      <c r="JX50" s="214"/>
      <c r="JY50" s="214"/>
      <c r="JZ50" s="214"/>
      <c r="KA50" s="214"/>
      <c r="KB50" s="214"/>
      <c r="KC50" s="214"/>
      <c r="KD50" s="214"/>
      <c r="KE50" s="214"/>
      <c r="KF50" s="214"/>
      <c r="KG50" s="214"/>
      <c r="KH50" s="214"/>
      <c r="KI50" s="214"/>
      <c r="KJ50" s="214"/>
      <c r="KK50" s="214"/>
      <c r="KL50" s="214"/>
      <c r="KM50" s="214"/>
      <c r="KN50" s="214"/>
      <c r="KO50" s="214"/>
      <c r="KP50" s="214"/>
      <c r="KQ50" s="214"/>
      <c r="KR50" s="214"/>
      <c r="KS50" s="214"/>
      <c r="KT50" s="214"/>
      <c r="KU50" s="214"/>
      <c r="KV50" s="214"/>
      <c r="KW50" s="214"/>
      <c r="KX50" s="214"/>
      <c r="KY50" s="214"/>
      <c r="KZ50" s="214"/>
      <c r="LA50" s="214"/>
      <c r="LB50" s="214"/>
      <c r="LC50" s="214"/>
      <c r="LD50" s="214"/>
      <c r="LE50" s="214"/>
      <c r="LF50" s="214"/>
      <c r="LG50" s="214"/>
      <c r="LH50" s="214"/>
      <c r="LI50" s="214"/>
      <c r="LJ50" s="214"/>
      <c r="LK50" s="214"/>
      <c r="LL50" s="214"/>
      <c r="LM50" s="214"/>
      <c r="LN50" s="214"/>
      <c r="LO50" s="214"/>
      <c r="LP50" s="214"/>
      <c r="LQ50" s="214"/>
      <c r="LR50" s="214"/>
      <c r="LS50" s="214"/>
      <c r="LT50" s="214"/>
      <c r="LU50" s="214"/>
      <c r="LV50" s="214"/>
      <c r="LW50" s="214"/>
      <c r="LX50" s="214"/>
      <c r="LY50" s="214"/>
      <c r="LZ50" s="214"/>
      <c r="MA50" s="214"/>
      <c r="MB50" s="214"/>
      <c r="MC50" s="214"/>
      <c r="MD50" s="214"/>
      <c r="ME50" s="214"/>
      <c r="MF50" s="214"/>
      <c r="MG50" s="214"/>
      <c r="MH50" s="214"/>
      <c r="MI50" s="214"/>
      <c r="MJ50" s="214"/>
      <c r="MK50" s="214"/>
      <c r="ML50" s="214"/>
      <c r="MM50" s="214"/>
      <c r="MN50" s="214"/>
      <c r="MO50" s="214"/>
      <c r="MP50" s="214"/>
      <c r="MQ50" s="214"/>
      <c r="MR50" s="214"/>
      <c r="MS50" s="214"/>
      <c r="MT50" s="214"/>
      <c r="MU50" s="214"/>
      <c r="MV50" s="214"/>
      <c r="MW50" s="214"/>
      <c r="MX50" s="214"/>
      <c r="MY50" s="214"/>
      <c r="MZ50" s="214"/>
      <c r="NA50" s="214"/>
      <c r="NB50" s="214"/>
      <c r="NC50" s="214"/>
      <c r="ND50" s="214"/>
      <c r="NE50" s="214"/>
      <c r="NF50" s="214"/>
      <c r="NG50" s="214"/>
      <c r="NH50" s="214"/>
      <c r="NI50" s="214"/>
      <c r="NJ50" s="214"/>
      <c r="NK50" s="214"/>
      <c r="NL50" s="214"/>
      <c r="NM50" s="214"/>
      <c r="NN50" s="214"/>
      <c r="NO50" s="214"/>
      <c r="NP50" s="214"/>
      <c r="NQ50" s="214"/>
      <c r="NR50" s="214"/>
      <c r="NS50" s="214"/>
      <c r="NT50" s="214"/>
      <c r="NU50" s="214"/>
      <c r="NV50" s="214"/>
      <c r="NW50" s="214"/>
      <c r="NX50" s="214"/>
      <c r="NY50" s="214"/>
      <c r="NZ50" s="214"/>
      <c r="OA50" s="214"/>
      <c r="OB50" s="214"/>
      <c r="OC50" s="214"/>
      <c r="OD50" s="214"/>
      <c r="OE50" s="214"/>
      <c r="OF50" s="214"/>
      <c r="OG50" s="214"/>
      <c r="OH50" s="214"/>
      <c r="OI50" s="214"/>
      <c r="OJ50" s="214"/>
      <c r="OK50" s="214"/>
      <c r="OL50" s="214"/>
      <c r="OM50" s="214"/>
      <c r="ON50" s="214"/>
      <c r="OO50" s="214"/>
      <c r="OP50" s="214"/>
      <c r="OQ50" s="214"/>
      <c r="OR50" s="214"/>
      <c r="OS50" s="214"/>
      <c r="OT50" s="214"/>
      <c r="OU50" s="214"/>
      <c r="OV50" s="214"/>
      <c r="OW50" s="214"/>
      <c r="OX50" s="214"/>
      <c r="OY50" s="214"/>
      <c r="OZ50" s="214"/>
      <c r="PA50" s="214"/>
      <c r="PB50" s="214"/>
      <c r="PC50" s="214"/>
      <c r="PD50" s="214"/>
      <c r="PE50" s="214"/>
      <c r="PF50" s="214"/>
      <c r="PG50" s="214"/>
      <c r="PH50" s="214"/>
      <c r="PI50" s="214"/>
      <c r="PJ50" s="214"/>
      <c r="PK50" s="214"/>
      <c r="PL50" s="214"/>
      <c r="PM50" s="214"/>
      <c r="PN50" s="214"/>
      <c r="PO50" s="214"/>
      <c r="PP50" s="214"/>
      <c r="PQ50" s="214"/>
      <c r="PR50" s="214"/>
      <c r="PS50" s="214"/>
      <c r="PT50" s="214"/>
      <c r="PU50" s="214"/>
      <c r="PV50" s="214"/>
      <c r="PW50" s="214"/>
      <c r="PX50" s="214"/>
      <c r="PY50" s="214"/>
      <c r="PZ50" s="214"/>
      <c r="QA50" s="214"/>
      <c r="QB50" s="214"/>
      <c r="QC50" s="214"/>
      <c r="QD50" s="214"/>
      <c r="QE50" s="214"/>
      <c r="QF50" s="214"/>
      <c r="QG50" s="214"/>
      <c r="QH50" s="214"/>
      <c r="QI50" s="214"/>
      <c r="QJ50" s="214"/>
      <c r="QK50" s="214"/>
      <c r="QL50" s="214"/>
      <c r="QM50" s="214"/>
      <c r="QN50" s="214"/>
      <c r="QO50" s="214"/>
      <c r="QP50" s="214"/>
      <c r="QQ50" s="214"/>
      <c r="QR50" s="214"/>
      <c r="QS50" s="214"/>
      <c r="QT50" s="214"/>
      <c r="QU50" s="214"/>
      <c r="QV50" s="214"/>
      <c r="QW50" s="214"/>
      <c r="QX50" s="214"/>
      <c r="QY50" s="214"/>
      <c r="QZ50" s="214"/>
      <c r="RA50" s="214"/>
      <c r="RB50" s="214"/>
      <c r="RC50" s="214"/>
      <c r="RD50" s="214"/>
      <c r="RE50" s="214"/>
      <c r="RF50" s="214"/>
      <c r="RG50" s="214"/>
      <c r="RH50" s="214"/>
      <c r="RI50" s="214"/>
      <c r="RJ50" s="214"/>
      <c r="RK50" s="214"/>
      <c r="RL50" s="214"/>
      <c r="RM50" s="214"/>
      <c r="RN50" s="214"/>
      <c r="RO50" s="214"/>
      <c r="RP50" s="214"/>
      <c r="RQ50" s="214"/>
      <c r="RR50" s="214"/>
      <c r="RS50" s="214"/>
      <c r="RT50" s="214"/>
      <c r="RU50" s="214"/>
      <c r="RV50" s="214"/>
      <c r="RW50" s="214"/>
      <c r="RX50" s="214"/>
      <c r="RY50" s="214"/>
      <c r="RZ50" s="214"/>
      <c r="SA50" s="214"/>
      <c r="SB50" s="214"/>
      <c r="SC50" s="214"/>
      <c r="SD50" s="214"/>
      <c r="SE50" s="214"/>
      <c r="SF50" s="214"/>
      <c r="SG50" s="214"/>
      <c r="SH50" s="214"/>
      <c r="SI50" s="214"/>
      <c r="SJ50" s="214"/>
      <c r="SK50" s="214"/>
      <c r="SL50" s="214"/>
      <c r="SM50" s="214"/>
      <c r="SN50" s="214"/>
      <c r="SO50" s="214"/>
      <c r="SP50" s="214"/>
      <c r="SQ50" s="214"/>
      <c r="SR50" s="214"/>
      <c r="SS50" s="214"/>
      <c r="ST50" s="214"/>
      <c r="SU50" s="214"/>
      <c r="SV50" s="214"/>
      <c r="SW50" s="214"/>
      <c r="SX50" s="214"/>
      <c r="SY50" s="214"/>
      <c r="SZ50" s="214"/>
      <c r="TA50" s="214"/>
      <c r="TB50" s="214"/>
      <c r="TC50" s="214"/>
      <c r="TD50" s="214"/>
      <c r="TE50" s="214"/>
      <c r="TF50" s="214"/>
      <c r="TG50" s="214"/>
      <c r="TH50" s="214"/>
      <c r="TI50" s="214"/>
      <c r="TJ50" s="214"/>
      <c r="TK50" s="214"/>
      <c r="TL50" s="214"/>
      <c r="TM50" s="214"/>
      <c r="TN50" s="214"/>
      <c r="TO50" s="214"/>
      <c r="TP50" s="214"/>
      <c r="TQ50" s="214"/>
      <c r="TR50" s="214"/>
      <c r="TS50" s="214"/>
      <c r="TT50" s="214"/>
      <c r="TU50" s="214"/>
      <c r="TV50" s="214"/>
      <c r="TW50" s="214"/>
      <c r="TX50" s="214"/>
      <c r="TY50" s="214"/>
      <c r="TZ50" s="214"/>
      <c r="UA50" s="214"/>
      <c r="UB50" s="214"/>
      <c r="UC50" s="214"/>
      <c r="UD50" s="214"/>
      <c r="UE50" s="214"/>
      <c r="UF50" s="214"/>
      <c r="UG50" s="214"/>
      <c r="UH50" s="214"/>
      <c r="UI50" s="214"/>
      <c r="UJ50" s="214"/>
      <c r="UK50" s="214"/>
      <c r="UL50" s="214"/>
      <c r="UM50" s="214"/>
      <c r="UN50" s="214"/>
      <c r="UO50" s="214"/>
      <c r="UP50" s="214"/>
      <c r="UQ50" s="214"/>
      <c r="UR50" s="214"/>
      <c r="US50" s="214"/>
      <c r="UT50" s="214"/>
      <c r="UU50" s="214"/>
      <c r="UV50" s="214"/>
      <c r="UW50" s="214"/>
      <c r="UX50" s="214"/>
      <c r="UY50" s="214"/>
      <c r="UZ50" s="214"/>
      <c r="VA50" s="214"/>
      <c r="VB50" s="214"/>
      <c r="VC50" s="214"/>
      <c r="VD50" s="214"/>
      <c r="VE50" s="214"/>
      <c r="VF50" s="214"/>
      <c r="VG50" s="214"/>
      <c r="VH50" s="214"/>
      <c r="VI50" s="214"/>
      <c r="VJ50" s="214"/>
      <c r="VK50" s="214"/>
      <c r="VL50" s="214"/>
      <c r="VM50" s="214"/>
      <c r="VN50" s="214"/>
      <c r="VO50" s="214"/>
      <c r="VP50" s="214"/>
      <c r="VQ50" s="214"/>
      <c r="VR50" s="214"/>
      <c r="VS50" s="214"/>
      <c r="VT50" s="214"/>
      <c r="VU50" s="214"/>
      <c r="VV50" s="214"/>
      <c r="VW50" s="214"/>
      <c r="VX50" s="214"/>
      <c r="VY50" s="214"/>
      <c r="VZ50" s="214"/>
      <c r="WA50" s="214"/>
      <c r="WB50" s="214"/>
      <c r="WC50" s="214"/>
      <c r="WD50" s="214"/>
      <c r="WE50" s="214"/>
      <c r="WF50" s="214"/>
      <c r="WG50" s="214"/>
      <c r="WH50" s="214"/>
      <c r="WI50" s="214"/>
      <c r="WJ50" s="214"/>
      <c r="WK50" s="214"/>
      <c r="WL50" s="214"/>
      <c r="WM50" s="214"/>
      <c r="WN50" s="214"/>
      <c r="WO50" s="214"/>
      <c r="WP50" s="214"/>
      <c r="WQ50" s="214"/>
      <c r="WR50" s="214"/>
      <c r="WS50" s="214"/>
      <c r="WT50" s="214"/>
      <c r="WU50" s="214"/>
      <c r="WV50" s="214"/>
      <c r="WW50" s="214"/>
      <c r="WX50" s="214"/>
      <c r="WY50" s="214"/>
      <c r="WZ50" s="214"/>
      <c r="XA50" s="214"/>
      <c r="XB50" s="214"/>
      <c r="XC50" s="214"/>
      <c r="XD50" s="214"/>
      <c r="XE50" s="214"/>
      <c r="XF50" s="214"/>
      <c r="XG50" s="214"/>
      <c r="XH50" s="214"/>
      <c r="XI50" s="214"/>
      <c r="XJ50" s="214"/>
      <c r="XK50" s="214"/>
      <c r="XL50" s="214"/>
      <c r="XM50" s="214"/>
      <c r="XN50" s="214"/>
      <c r="XO50" s="214"/>
      <c r="XP50" s="214"/>
      <c r="XQ50" s="214"/>
      <c r="XR50" s="214"/>
      <c r="XS50" s="214"/>
      <c r="XT50" s="214"/>
      <c r="XU50" s="214"/>
      <c r="XV50" s="214"/>
      <c r="XW50" s="214"/>
      <c r="XX50" s="214"/>
      <c r="XY50" s="214"/>
      <c r="XZ50" s="214"/>
      <c r="YA50" s="214"/>
      <c r="YB50" s="214"/>
      <c r="YC50" s="214"/>
      <c r="YD50" s="214"/>
      <c r="YE50" s="214"/>
      <c r="YF50" s="214"/>
      <c r="YG50" s="214"/>
      <c r="YH50" s="214"/>
      <c r="YI50" s="214"/>
      <c r="YJ50" s="214"/>
      <c r="YK50" s="214"/>
      <c r="YL50" s="214"/>
      <c r="YM50" s="214"/>
      <c r="YN50" s="214"/>
      <c r="YO50" s="214"/>
      <c r="YP50" s="214"/>
      <c r="YQ50" s="214"/>
      <c r="YR50" s="214"/>
      <c r="YS50" s="214"/>
      <c r="YT50" s="214"/>
      <c r="YU50" s="214"/>
      <c r="YV50" s="214"/>
      <c r="YW50" s="214"/>
      <c r="YX50" s="214"/>
      <c r="YY50" s="214"/>
      <c r="YZ50" s="214"/>
      <c r="ZA50" s="214"/>
      <c r="ZB50" s="214"/>
      <c r="ZC50" s="214"/>
      <c r="ZD50" s="214"/>
      <c r="ZE50" s="214"/>
      <c r="ZF50" s="214"/>
      <c r="ZG50" s="214"/>
      <c r="ZH50" s="214"/>
      <c r="ZI50" s="214"/>
      <c r="ZJ50" s="214"/>
      <c r="ZK50" s="214"/>
      <c r="ZL50" s="214"/>
      <c r="ZM50" s="214"/>
      <c r="ZN50" s="214"/>
      <c r="ZO50" s="214"/>
      <c r="ZP50" s="214"/>
      <c r="ZQ50" s="214"/>
      <c r="ZR50" s="214"/>
      <c r="ZS50" s="214"/>
      <c r="ZT50" s="214"/>
      <c r="ZU50" s="214"/>
      <c r="ZV50" s="214"/>
      <c r="ZW50" s="214"/>
      <c r="ZX50" s="214"/>
      <c r="ZY50" s="214"/>
      <c r="ZZ50" s="214"/>
      <c r="AAA50" s="214"/>
      <c r="AAB50" s="214"/>
      <c r="AAC50" s="214"/>
      <c r="AAD50" s="214"/>
      <c r="AAE50" s="214"/>
      <c r="AAF50" s="214"/>
      <c r="AAG50" s="214"/>
      <c r="AAH50" s="214"/>
      <c r="AAI50" s="214"/>
      <c r="AAJ50" s="214"/>
      <c r="AAK50" s="214"/>
      <c r="AAL50" s="214"/>
      <c r="AAM50" s="214"/>
      <c r="AAN50" s="214"/>
      <c r="AAO50" s="214"/>
      <c r="AAP50" s="214"/>
      <c r="AAQ50" s="214"/>
      <c r="AAR50" s="214"/>
      <c r="AAS50" s="214"/>
      <c r="AAT50" s="214"/>
      <c r="AAU50" s="214"/>
      <c r="AAV50" s="214"/>
      <c r="AAW50" s="214"/>
      <c r="AAX50" s="214"/>
      <c r="AAY50" s="214"/>
      <c r="AAZ50" s="214"/>
      <c r="ABA50" s="214"/>
      <c r="ABB50" s="214"/>
      <c r="ABC50" s="214"/>
      <c r="ABD50" s="214"/>
      <c r="ABE50" s="214"/>
      <c r="ABF50" s="214"/>
      <c r="ABG50" s="214"/>
      <c r="ABH50" s="214"/>
      <c r="ABI50" s="214"/>
      <c r="ABJ50" s="214"/>
      <c r="ABK50" s="214"/>
      <c r="ABL50" s="214"/>
      <c r="ABM50" s="214"/>
      <c r="ABN50" s="214"/>
      <c r="ABO50" s="214"/>
      <c r="ABP50" s="214"/>
      <c r="ABQ50" s="214"/>
      <c r="ABR50" s="214"/>
      <c r="ABS50" s="214"/>
      <c r="ABT50" s="214"/>
      <c r="ABU50" s="214"/>
      <c r="ABV50" s="214"/>
      <c r="ABW50" s="214"/>
      <c r="ABX50" s="214"/>
      <c r="ABY50" s="214"/>
      <c r="ABZ50" s="214"/>
      <c r="ACA50" s="214"/>
      <c r="ACB50" s="214"/>
      <c r="ACC50" s="214"/>
      <c r="ACD50" s="214"/>
      <c r="ACE50" s="214"/>
      <c r="ACF50" s="214"/>
      <c r="ACG50" s="214"/>
      <c r="ACH50" s="214"/>
      <c r="ACI50" s="214"/>
      <c r="ACJ50" s="214"/>
      <c r="ACK50" s="214"/>
      <c r="ACL50" s="214"/>
      <c r="ACM50" s="214"/>
      <c r="ACN50" s="214"/>
      <c r="ACO50" s="214"/>
      <c r="ACP50" s="214"/>
      <c r="ACQ50" s="214"/>
      <c r="ACR50" s="214"/>
      <c r="ACS50" s="214"/>
      <c r="ACT50" s="214"/>
      <c r="ACU50" s="214"/>
      <c r="ACV50" s="214"/>
      <c r="ACW50" s="214"/>
      <c r="ACX50" s="214"/>
      <c r="ACY50" s="214"/>
      <c r="ACZ50" s="214"/>
      <c r="ADA50" s="214"/>
      <c r="ADB50" s="214"/>
      <c r="ADC50" s="214"/>
      <c r="ADD50" s="214"/>
      <c r="ADE50" s="214"/>
      <c r="ADF50" s="214"/>
      <c r="ADG50" s="214"/>
      <c r="ADH50" s="214"/>
      <c r="ADI50" s="214"/>
      <c r="ADJ50" s="214"/>
      <c r="ADK50" s="214"/>
      <c r="ADL50" s="214"/>
      <c r="ADM50" s="214"/>
      <c r="ADN50" s="214"/>
      <c r="ADO50" s="214"/>
      <c r="ADP50" s="214"/>
      <c r="ADQ50" s="214"/>
      <c r="ADR50" s="214"/>
      <c r="ADS50" s="214"/>
      <c r="ADT50" s="214"/>
      <c r="ADU50" s="214"/>
      <c r="ADV50" s="214"/>
      <c r="ADW50" s="214"/>
      <c r="ADX50" s="214"/>
      <c r="ADY50" s="214"/>
      <c r="ADZ50" s="214"/>
      <c r="AEA50" s="214"/>
      <c r="AEB50" s="214"/>
      <c r="AEC50" s="214"/>
      <c r="AED50" s="214"/>
      <c r="AEE50" s="214"/>
      <c r="AEF50" s="214"/>
      <c r="AEG50" s="214"/>
      <c r="AEH50" s="214"/>
      <c r="AEI50" s="214"/>
      <c r="AEJ50" s="214"/>
      <c r="AEK50" s="214"/>
      <c r="AEL50" s="214"/>
      <c r="AEM50" s="214"/>
      <c r="AEN50" s="214"/>
      <c r="AEO50" s="214"/>
      <c r="AEP50" s="214"/>
      <c r="AEQ50" s="214"/>
      <c r="AER50" s="214"/>
      <c r="AES50" s="214"/>
      <c r="AET50" s="214"/>
      <c r="AEU50" s="214"/>
      <c r="AEV50" s="214"/>
      <c r="AEW50" s="214"/>
      <c r="AEX50" s="214"/>
      <c r="AEY50" s="214"/>
      <c r="AEZ50" s="214"/>
      <c r="AFA50" s="214"/>
      <c r="AFB50" s="214"/>
      <c r="AFC50" s="214"/>
      <c r="AFD50" s="214"/>
      <c r="AFE50" s="214"/>
      <c r="AFF50" s="214"/>
      <c r="AFG50" s="214"/>
      <c r="AFH50" s="214"/>
      <c r="AFI50" s="214"/>
      <c r="AFJ50" s="214"/>
      <c r="AFK50" s="214"/>
      <c r="AFL50" s="214"/>
      <c r="AFM50" s="214"/>
      <c r="AFN50" s="214"/>
      <c r="AFO50" s="214"/>
      <c r="AFP50" s="214"/>
      <c r="AFQ50" s="214"/>
      <c r="AFR50" s="214"/>
      <c r="AFS50" s="214"/>
      <c r="AFT50" s="214"/>
      <c r="AFU50" s="214"/>
      <c r="AFV50" s="214"/>
      <c r="AFW50" s="214"/>
      <c r="AFX50" s="214"/>
      <c r="AFY50" s="214"/>
      <c r="AFZ50" s="214"/>
      <c r="AGA50" s="214"/>
      <c r="AGB50" s="214"/>
      <c r="AGC50" s="214"/>
      <c r="AGD50" s="214"/>
      <c r="AGE50" s="214"/>
      <c r="AGF50" s="214"/>
      <c r="AGG50" s="214"/>
      <c r="AGH50" s="214"/>
      <c r="AGI50" s="214"/>
      <c r="AGJ50" s="214"/>
      <c r="AGK50" s="214"/>
      <c r="AGL50" s="214"/>
      <c r="AGM50" s="214"/>
      <c r="AGN50" s="214"/>
      <c r="AGO50" s="214"/>
      <c r="AGP50" s="214"/>
      <c r="AGQ50" s="214"/>
      <c r="AGR50" s="214"/>
      <c r="AGS50" s="214"/>
      <c r="AGT50" s="214"/>
      <c r="AGU50" s="214"/>
      <c r="AGV50" s="214"/>
      <c r="AGW50" s="214"/>
      <c r="AGX50" s="214"/>
      <c r="AGY50" s="214"/>
      <c r="AGZ50" s="214"/>
      <c r="AHA50" s="214"/>
      <c r="AHB50" s="214"/>
      <c r="AHC50" s="214"/>
      <c r="AHD50" s="214"/>
      <c r="AHE50" s="214"/>
      <c r="AHF50" s="214"/>
      <c r="AHG50" s="214"/>
      <c r="AHH50" s="214"/>
      <c r="AHI50" s="214"/>
      <c r="AHJ50" s="214"/>
      <c r="AHK50" s="214"/>
      <c r="AHL50" s="214"/>
      <c r="AHM50" s="214"/>
      <c r="AHN50" s="214"/>
      <c r="AHO50" s="214"/>
      <c r="AHP50" s="214"/>
      <c r="AHQ50" s="214"/>
      <c r="AHR50" s="214"/>
      <c r="AHS50" s="214"/>
      <c r="AHT50" s="214"/>
      <c r="AHU50" s="214"/>
      <c r="AHV50" s="214"/>
      <c r="AHW50" s="214"/>
      <c r="AHX50" s="214"/>
      <c r="AHY50" s="214"/>
      <c r="AHZ50" s="214"/>
      <c r="AIA50" s="214"/>
      <c r="AIB50" s="214"/>
      <c r="AIC50" s="214"/>
      <c r="AID50" s="214"/>
      <c r="AIE50" s="214"/>
      <c r="AIF50" s="214"/>
      <c r="AIG50" s="214"/>
      <c r="AIH50" s="214"/>
      <c r="AII50" s="214"/>
      <c r="AIJ50" s="214"/>
      <c r="AIK50" s="214"/>
      <c r="AIL50" s="214"/>
      <c r="AIM50" s="214"/>
      <c r="AIN50" s="214"/>
      <c r="AIO50" s="214"/>
      <c r="AIP50" s="214"/>
      <c r="AIQ50" s="214"/>
      <c r="AIR50" s="214"/>
      <c r="AIS50" s="214"/>
      <c r="AIT50" s="214"/>
      <c r="AIU50" s="214"/>
      <c r="AIV50" s="214"/>
      <c r="AIW50" s="214"/>
      <c r="AIX50" s="214"/>
      <c r="AIY50" s="214"/>
      <c r="AIZ50" s="214"/>
      <c r="AJA50" s="214"/>
      <c r="AJB50" s="214"/>
      <c r="AJC50" s="214"/>
      <c r="AJD50" s="214"/>
      <c r="AJE50" s="214"/>
      <c r="AJF50" s="214"/>
      <c r="AJG50" s="214"/>
      <c r="AJH50" s="214"/>
      <c r="AJI50" s="214"/>
      <c r="AJJ50" s="214"/>
      <c r="AJK50" s="214"/>
      <c r="AJL50" s="214"/>
      <c r="AJM50" s="214"/>
      <c r="AJN50" s="214"/>
      <c r="AJO50" s="214"/>
      <c r="AJP50" s="214"/>
      <c r="AJQ50" s="214"/>
      <c r="AJR50" s="214"/>
      <c r="AJS50" s="214"/>
      <c r="AJT50" s="214"/>
      <c r="AJU50" s="214"/>
      <c r="AJV50" s="214"/>
      <c r="AJW50" s="214"/>
      <c r="AJX50" s="214"/>
      <c r="AJY50" s="214"/>
      <c r="AJZ50" s="214"/>
      <c r="AKA50" s="214"/>
      <c r="AKB50" s="214"/>
      <c r="AKC50" s="214"/>
      <c r="AKD50" s="214"/>
      <c r="AKE50" s="214"/>
      <c r="AKF50" s="214"/>
      <c r="AKG50" s="214"/>
      <c r="AKH50" s="214"/>
      <c r="AKI50" s="214"/>
      <c r="AKJ50" s="214"/>
      <c r="AKK50" s="214"/>
      <c r="AKL50" s="214"/>
      <c r="AKM50" s="214"/>
      <c r="AKN50" s="214"/>
      <c r="AKO50" s="214"/>
      <c r="AKP50" s="214"/>
      <c r="AKQ50" s="214"/>
      <c r="AKR50" s="214"/>
      <c r="AKS50" s="214"/>
      <c r="AKT50" s="214"/>
      <c r="AKU50" s="214"/>
      <c r="AKV50" s="214"/>
      <c r="AKW50" s="214"/>
      <c r="AKX50" s="214"/>
      <c r="AKY50" s="214"/>
      <c r="AKZ50" s="214"/>
      <c r="ALA50" s="214"/>
      <c r="ALB50" s="214"/>
      <c r="ALC50" s="214"/>
      <c r="ALD50" s="214"/>
      <c r="ALE50" s="214"/>
      <c r="ALF50" s="214"/>
      <c r="ALG50" s="214"/>
      <c r="ALH50" s="214"/>
      <c r="ALI50" s="214"/>
      <c r="ALJ50" s="214"/>
      <c r="ALK50" s="214"/>
      <c r="ALL50" s="214"/>
      <c r="ALM50" s="214"/>
      <c r="ALN50" s="214"/>
      <c r="ALO50" s="214"/>
      <c r="ALP50" s="214"/>
      <c r="ALQ50" s="214"/>
      <c r="ALR50" s="214"/>
      <c r="ALS50" s="214"/>
      <c r="ALT50" s="214"/>
      <c r="ALU50" s="214"/>
      <c r="ALV50" s="214"/>
      <c r="ALW50" s="214"/>
      <c r="ALX50" s="214"/>
      <c r="ALY50" s="214"/>
      <c r="ALZ50" s="214"/>
      <c r="AMA50" s="214"/>
      <c r="AMB50" s="214"/>
      <c r="AMC50" s="214"/>
      <c r="AMD50" s="214"/>
      <c r="AME50" s="214"/>
      <c r="AMF50" s="214"/>
      <c r="AMG50" s="214"/>
      <c r="AMH50" s="214"/>
      <c r="AMI50" s="214"/>
      <c r="AMJ50" s="214"/>
      <c r="AMK50" s="214"/>
      <c r="AML50" s="214"/>
      <c r="AMM50" s="214"/>
      <c r="AMN50" s="214"/>
      <c r="AMO50" s="214"/>
      <c r="AMP50" s="214"/>
      <c r="AMQ50" s="214"/>
      <c r="AMR50" s="214"/>
      <c r="AMS50" s="214"/>
      <c r="AMT50" s="214"/>
      <c r="AMU50" s="214"/>
      <c r="AMV50" s="214"/>
      <c r="AMW50" s="214"/>
      <c r="AMX50" s="214"/>
      <c r="AMY50" s="214"/>
      <c r="AMZ50" s="214"/>
      <c r="ANA50" s="214"/>
      <c r="ANB50" s="214"/>
      <c r="ANC50" s="214"/>
      <c r="AND50" s="214"/>
      <c r="ANE50" s="214"/>
      <c r="ANF50" s="214"/>
      <c r="ANG50" s="214"/>
      <c r="ANH50" s="214"/>
      <c r="ANI50" s="214"/>
      <c r="ANJ50" s="214"/>
      <c r="ANK50" s="214"/>
      <c r="ANL50" s="214"/>
      <c r="ANM50" s="214"/>
      <c r="ANN50" s="214"/>
      <c r="ANO50" s="214"/>
      <c r="ANP50" s="214"/>
      <c r="ANQ50" s="214"/>
      <c r="ANR50" s="214"/>
      <c r="ANS50" s="214"/>
      <c r="ANT50" s="214"/>
      <c r="ANU50" s="214"/>
      <c r="ANV50" s="214"/>
      <c r="ANW50" s="214"/>
      <c r="ANX50" s="214"/>
      <c r="ANY50" s="214"/>
      <c r="ANZ50" s="214"/>
      <c r="AOA50" s="214"/>
      <c r="AOB50" s="214"/>
      <c r="AOC50" s="214"/>
      <c r="AOD50" s="214"/>
      <c r="AOE50" s="214"/>
      <c r="AOF50" s="214"/>
      <c r="AOG50" s="214"/>
      <c r="AOH50" s="214"/>
      <c r="AOI50" s="214"/>
      <c r="AOJ50" s="214"/>
      <c r="AOK50" s="214"/>
      <c r="AOL50" s="214"/>
      <c r="AOM50" s="214"/>
      <c r="AON50" s="214"/>
      <c r="AOO50" s="214"/>
      <c r="AOP50" s="214"/>
      <c r="AOQ50" s="214"/>
      <c r="AOR50" s="214"/>
      <c r="AOS50" s="214"/>
      <c r="AOT50" s="214"/>
      <c r="AOU50" s="214"/>
      <c r="AOV50" s="214"/>
      <c r="AOW50" s="214"/>
      <c r="AOX50" s="214"/>
      <c r="AOY50" s="214"/>
      <c r="AOZ50" s="214"/>
      <c r="APA50" s="214"/>
      <c r="APB50" s="214"/>
      <c r="APC50" s="214"/>
      <c r="APD50" s="214"/>
      <c r="APE50" s="214"/>
      <c r="APF50" s="214"/>
      <c r="APG50" s="214"/>
      <c r="APH50" s="214"/>
      <c r="API50" s="214"/>
      <c r="APJ50" s="214"/>
      <c r="APK50" s="214"/>
      <c r="APL50" s="214"/>
      <c r="APM50" s="214"/>
      <c r="APN50" s="214"/>
      <c r="APO50" s="214"/>
      <c r="APP50" s="214"/>
      <c r="APQ50" s="214"/>
      <c r="APR50" s="214"/>
      <c r="APS50" s="214"/>
      <c r="APT50" s="214"/>
      <c r="APU50" s="214"/>
      <c r="APV50" s="214"/>
      <c r="APW50" s="214"/>
      <c r="APX50" s="214"/>
      <c r="APY50" s="214"/>
      <c r="APZ50" s="214"/>
      <c r="AQA50" s="214"/>
      <c r="AQB50" s="214"/>
      <c r="AQC50" s="214"/>
      <c r="AQD50" s="214"/>
      <c r="AQE50" s="214"/>
      <c r="AQF50" s="214"/>
      <c r="AQG50" s="214"/>
      <c r="AQH50" s="214"/>
      <c r="AQI50" s="214"/>
      <c r="AQJ50" s="214"/>
      <c r="AQK50" s="214"/>
      <c r="AQL50" s="214"/>
      <c r="AQM50" s="214"/>
      <c r="AQN50" s="214"/>
      <c r="AQO50" s="214"/>
      <c r="AQP50" s="214"/>
      <c r="AQQ50" s="214"/>
      <c r="AQR50" s="214"/>
      <c r="AQS50" s="214"/>
      <c r="AQT50" s="214"/>
      <c r="AQU50" s="214"/>
      <c r="AQV50" s="214"/>
      <c r="AQW50" s="214"/>
      <c r="AQX50" s="214"/>
      <c r="AQY50" s="214"/>
      <c r="AQZ50" s="214"/>
      <c r="ARA50" s="214"/>
      <c r="ARB50" s="214"/>
      <c r="ARC50" s="214"/>
      <c r="ARD50" s="214"/>
      <c r="ARE50" s="214"/>
      <c r="ARF50" s="214"/>
      <c r="ARG50" s="214"/>
      <c r="ARH50" s="214"/>
      <c r="ARI50" s="214"/>
      <c r="ARJ50" s="214"/>
      <c r="ARK50" s="214"/>
      <c r="ARL50" s="214"/>
      <c r="ARM50" s="214"/>
      <c r="ARN50" s="214"/>
      <c r="ARO50" s="214"/>
      <c r="ARP50" s="214"/>
      <c r="ARQ50" s="214"/>
      <c r="ARR50" s="214"/>
      <c r="ARS50" s="214"/>
      <c r="ART50" s="214"/>
      <c r="ARU50" s="214"/>
      <c r="ARV50" s="214"/>
      <c r="ARW50" s="214"/>
      <c r="ARX50" s="214"/>
      <c r="ARY50" s="214"/>
      <c r="ARZ50" s="214"/>
      <c r="ASA50" s="214"/>
      <c r="ASB50" s="214"/>
      <c r="ASC50" s="214"/>
      <c r="ASD50" s="214"/>
      <c r="ASE50" s="214"/>
      <c r="ASF50" s="214"/>
      <c r="ASG50" s="214"/>
      <c r="ASH50" s="214"/>
      <c r="ASI50" s="214"/>
      <c r="ASJ50" s="214"/>
      <c r="ASK50" s="214"/>
      <c r="ASL50" s="214"/>
      <c r="ASM50" s="214"/>
      <c r="ASN50" s="214"/>
      <c r="ASO50" s="214"/>
      <c r="ASP50" s="214"/>
      <c r="ASQ50" s="214"/>
      <c r="ASR50" s="214"/>
      <c r="ASS50" s="214"/>
      <c r="AST50" s="214"/>
      <c r="ASU50" s="214"/>
      <c r="ASV50" s="214"/>
      <c r="ASW50" s="214"/>
      <c r="ASX50" s="214"/>
      <c r="ASY50" s="214"/>
      <c r="ASZ50" s="214"/>
      <c r="ATA50" s="214"/>
      <c r="ATB50" s="214"/>
      <c r="ATC50" s="214"/>
      <c r="ATD50" s="214"/>
      <c r="ATE50" s="214"/>
      <c r="ATF50" s="214"/>
      <c r="ATG50" s="214"/>
      <c r="ATH50" s="214"/>
      <c r="ATI50" s="214"/>
      <c r="ATJ50" s="214"/>
      <c r="ATK50" s="214"/>
      <c r="ATL50" s="214"/>
      <c r="ATM50" s="214"/>
      <c r="ATN50" s="214"/>
      <c r="ATO50" s="214"/>
      <c r="ATP50" s="214"/>
      <c r="ATQ50" s="214"/>
      <c r="ATR50" s="214"/>
      <c r="ATS50" s="214"/>
      <c r="ATT50" s="214"/>
      <c r="ATU50" s="214"/>
      <c r="ATV50" s="214"/>
      <c r="ATW50" s="214"/>
      <c r="ATX50" s="214"/>
      <c r="ATY50" s="214"/>
      <c r="ATZ50" s="214"/>
      <c r="AUA50" s="214"/>
      <c r="AUB50" s="214"/>
      <c r="AUC50" s="214"/>
      <c r="AUD50" s="214"/>
      <c r="AUE50" s="214"/>
      <c r="AUF50" s="214"/>
      <c r="AUG50" s="214"/>
      <c r="AUH50" s="214"/>
      <c r="AUI50" s="214"/>
      <c r="AUJ50" s="214"/>
      <c r="AUK50" s="214"/>
      <c r="AUL50" s="214"/>
      <c r="AUM50" s="214"/>
      <c r="AUN50" s="214"/>
      <c r="AUO50" s="214"/>
      <c r="AUP50" s="214"/>
      <c r="AUQ50" s="214"/>
      <c r="AUR50" s="214"/>
      <c r="AUS50" s="214"/>
      <c r="AUT50" s="214"/>
      <c r="AUU50" s="214"/>
      <c r="AUV50" s="214"/>
      <c r="AUW50" s="214"/>
      <c r="AUX50" s="214"/>
      <c r="AUY50" s="214"/>
      <c r="AUZ50" s="214"/>
      <c r="AVA50" s="214"/>
      <c r="AVB50" s="214"/>
      <c r="AVC50" s="214"/>
      <c r="AVD50" s="214"/>
      <c r="AVE50" s="214"/>
      <c r="AVF50" s="214"/>
      <c r="AVG50" s="214"/>
      <c r="AVH50" s="214"/>
      <c r="AVI50" s="214"/>
      <c r="AVJ50" s="214"/>
      <c r="AVK50" s="214"/>
      <c r="AVL50" s="214"/>
      <c r="AVM50" s="214"/>
      <c r="AVN50" s="214"/>
      <c r="AVO50" s="214"/>
      <c r="AVP50" s="214"/>
      <c r="AVQ50" s="214"/>
      <c r="AVR50" s="214"/>
      <c r="AVS50" s="214"/>
      <c r="AVT50" s="214"/>
      <c r="AVU50" s="214"/>
      <c r="AVV50" s="214"/>
      <c r="AVW50" s="214"/>
      <c r="AVX50" s="214"/>
      <c r="AVY50" s="214"/>
      <c r="AVZ50" s="214"/>
      <c r="AWA50" s="214"/>
      <c r="AWB50" s="214"/>
      <c r="AWC50" s="214"/>
      <c r="AWD50" s="214"/>
      <c r="AWE50" s="214"/>
      <c r="AWF50" s="214"/>
      <c r="AWG50" s="214"/>
      <c r="AWH50" s="214"/>
      <c r="AWI50" s="214"/>
      <c r="AWJ50" s="214"/>
      <c r="AWK50" s="214"/>
      <c r="AWL50" s="214"/>
      <c r="AWM50" s="214"/>
      <c r="AWN50" s="214"/>
      <c r="AWO50" s="214"/>
      <c r="AWP50" s="214"/>
      <c r="AWQ50" s="214"/>
      <c r="AWR50" s="214"/>
      <c r="AWS50" s="214"/>
      <c r="AWT50" s="214"/>
      <c r="AWU50" s="214"/>
      <c r="AWV50" s="214"/>
      <c r="AWW50" s="214"/>
      <c r="AWX50" s="214"/>
      <c r="AWY50" s="214"/>
      <c r="AWZ50" s="214"/>
      <c r="AXA50" s="214"/>
      <c r="AXB50" s="214"/>
      <c r="AXC50" s="214"/>
      <c r="AXD50" s="214"/>
      <c r="AXE50" s="214"/>
      <c r="AXF50" s="214"/>
      <c r="AXG50" s="214"/>
      <c r="AXH50" s="214"/>
      <c r="AXI50" s="214"/>
      <c r="AXJ50" s="214"/>
      <c r="AXK50" s="214"/>
      <c r="AXL50" s="214"/>
      <c r="AXM50" s="214"/>
      <c r="AXN50" s="214"/>
      <c r="AXO50" s="214"/>
      <c r="AXP50" s="214"/>
      <c r="AXQ50" s="214"/>
      <c r="AXR50" s="214"/>
      <c r="AXS50" s="214"/>
      <c r="AXT50" s="214"/>
      <c r="AXU50" s="214"/>
      <c r="AXV50" s="214"/>
      <c r="AXW50" s="214"/>
      <c r="AXX50" s="214"/>
      <c r="AXY50" s="214"/>
      <c r="AXZ50" s="214"/>
      <c r="AYA50" s="214"/>
      <c r="AYB50" s="214"/>
      <c r="AYC50" s="214"/>
      <c r="AYD50" s="214"/>
      <c r="AYE50" s="214"/>
      <c r="AYF50" s="214"/>
      <c r="AYG50" s="214"/>
      <c r="AYH50" s="214"/>
      <c r="AYI50" s="214"/>
      <c r="AYJ50" s="214"/>
      <c r="AYK50" s="214"/>
      <c r="AYL50" s="214"/>
      <c r="AYM50" s="214"/>
      <c r="AYN50" s="214"/>
      <c r="AYO50" s="214"/>
      <c r="AYP50" s="214"/>
      <c r="AYQ50" s="214"/>
      <c r="AYR50" s="214"/>
      <c r="AYS50" s="214"/>
      <c r="AYT50" s="214"/>
      <c r="AYU50" s="214"/>
      <c r="AYV50" s="214"/>
      <c r="AYW50" s="214"/>
      <c r="AYX50" s="214"/>
      <c r="AYY50" s="214"/>
      <c r="AYZ50" s="214"/>
      <c r="AZA50" s="214"/>
      <c r="AZB50" s="214"/>
      <c r="AZC50" s="214"/>
      <c r="AZD50" s="214"/>
      <c r="AZE50" s="214"/>
      <c r="AZF50" s="214"/>
      <c r="AZG50" s="214"/>
      <c r="AZH50" s="214"/>
      <c r="AZI50" s="214"/>
      <c r="AZJ50" s="214"/>
      <c r="AZK50" s="214"/>
      <c r="AZL50" s="214"/>
      <c r="AZM50" s="214"/>
      <c r="AZN50" s="214"/>
      <c r="AZO50" s="214"/>
      <c r="AZP50" s="214"/>
      <c r="AZQ50" s="214"/>
      <c r="AZR50" s="214"/>
      <c r="AZS50" s="214"/>
      <c r="AZT50" s="214"/>
      <c r="AZU50" s="214"/>
      <c r="AZV50" s="214"/>
      <c r="AZW50" s="214"/>
      <c r="AZX50" s="214"/>
      <c r="AZY50" s="214"/>
      <c r="AZZ50" s="214"/>
      <c r="BAA50" s="214"/>
      <c r="BAB50" s="214"/>
      <c r="BAC50" s="214"/>
      <c r="BAD50" s="214"/>
      <c r="BAE50" s="214"/>
      <c r="BAF50" s="214"/>
      <c r="BAG50" s="214"/>
      <c r="BAH50" s="214"/>
      <c r="BAI50" s="214"/>
      <c r="BAJ50" s="214"/>
      <c r="BAK50" s="214"/>
      <c r="BAL50" s="214"/>
      <c r="BAM50" s="214"/>
      <c r="BAN50" s="214"/>
      <c r="BAO50" s="214"/>
      <c r="BAP50" s="214"/>
      <c r="BAQ50" s="214"/>
      <c r="BAR50" s="214"/>
      <c r="BAS50" s="214"/>
      <c r="BAT50" s="214"/>
      <c r="BAU50" s="214"/>
      <c r="BAV50" s="214"/>
      <c r="BAW50" s="214"/>
      <c r="BAX50" s="214"/>
      <c r="BAY50" s="214"/>
      <c r="BAZ50" s="214"/>
      <c r="BBA50" s="214"/>
      <c r="BBB50" s="214"/>
      <c r="BBC50" s="214"/>
      <c r="BBD50" s="214"/>
      <c r="BBE50" s="214"/>
      <c r="BBF50" s="214"/>
      <c r="BBG50" s="214"/>
      <c r="BBH50" s="214"/>
      <c r="BBI50" s="214"/>
      <c r="BBJ50" s="214"/>
      <c r="BBK50" s="214"/>
      <c r="BBL50" s="214"/>
      <c r="BBM50" s="214"/>
      <c r="BBN50" s="214"/>
      <c r="BBO50" s="214"/>
      <c r="BBP50" s="214"/>
      <c r="BBQ50" s="214"/>
      <c r="BBR50" s="214"/>
      <c r="BBS50" s="214"/>
      <c r="BBT50" s="214"/>
      <c r="BBU50" s="214"/>
      <c r="BBV50" s="214"/>
      <c r="BBW50" s="214"/>
      <c r="BBX50" s="214"/>
      <c r="BBY50" s="214"/>
      <c r="BBZ50" s="214"/>
      <c r="BCA50" s="214"/>
      <c r="BCB50" s="214"/>
      <c r="BCC50" s="214"/>
      <c r="BCD50" s="214"/>
      <c r="BCE50" s="214"/>
      <c r="BCF50" s="214"/>
      <c r="BCG50" s="214"/>
      <c r="BCH50" s="214"/>
      <c r="BCI50" s="214"/>
      <c r="BCJ50" s="214"/>
      <c r="BCK50" s="214"/>
      <c r="BCL50" s="214"/>
      <c r="BCM50" s="214"/>
      <c r="BCN50" s="214"/>
      <c r="BCO50" s="214"/>
      <c r="BCP50" s="214"/>
      <c r="BCQ50" s="214"/>
      <c r="BCR50" s="214"/>
      <c r="BCS50" s="214"/>
      <c r="BCT50" s="214"/>
      <c r="BCU50" s="214"/>
      <c r="BCV50" s="214"/>
      <c r="BCW50" s="214"/>
      <c r="BCX50" s="214"/>
      <c r="BCY50" s="214"/>
      <c r="BCZ50" s="214"/>
      <c r="BDA50" s="214"/>
      <c r="BDB50" s="214"/>
      <c r="BDC50" s="214"/>
      <c r="BDD50" s="214"/>
      <c r="BDE50" s="214"/>
      <c r="BDF50" s="214"/>
      <c r="BDG50" s="214"/>
      <c r="BDH50" s="214"/>
      <c r="BDI50" s="214"/>
      <c r="BDJ50" s="214"/>
      <c r="BDK50" s="214"/>
      <c r="BDL50" s="214"/>
      <c r="BDM50" s="214"/>
      <c r="BDN50" s="214"/>
      <c r="BDO50" s="214"/>
      <c r="BDP50" s="214"/>
      <c r="BDQ50" s="214"/>
      <c r="BDR50" s="214"/>
      <c r="BDS50" s="214"/>
      <c r="BDT50" s="214"/>
      <c r="BDU50" s="214"/>
      <c r="BDV50" s="214"/>
      <c r="BDW50" s="214"/>
      <c r="BDX50" s="214"/>
      <c r="BDY50" s="214"/>
      <c r="BDZ50" s="214"/>
      <c r="BEA50" s="214"/>
      <c r="BEB50" s="214"/>
      <c r="BEC50" s="214"/>
      <c r="BED50" s="214"/>
      <c r="BEE50" s="214"/>
      <c r="BEF50" s="214"/>
      <c r="BEG50" s="214"/>
      <c r="BEH50" s="214"/>
      <c r="BEI50" s="214"/>
      <c r="BEJ50" s="214"/>
      <c r="BEK50" s="214"/>
      <c r="BEL50" s="214"/>
      <c r="BEM50" s="214"/>
      <c r="BEN50" s="214"/>
      <c r="BEO50" s="214"/>
      <c r="BEP50" s="214"/>
      <c r="BEQ50" s="214"/>
      <c r="BER50" s="214"/>
      <c r="BES50" s="214"/>
      <c r="BET50" s="214"/>
      <c r="BEU50" s="214"/>
      <c r="BEV50" s="214"/>
      <c r="BEW50" s="214"/>
      <c r="BEX50" s="214"/>
      <c r="BEY50" s="214"/>
      <c r="BEZ50" s="214"/>
      <c r="BFA50" s="214"/>
      <c r="BFB50" s="214"/>
      <c r="BFC50" s="214"/>
      <c r="BFD50" s="214"/>
      <c r="BFE50" s="214"/>
      <c r="BFF50" s="214"/>
      <c r="BFG50" s="214"/>
      <c r="BFH50" s="214"/>
      <c r="BFI50" s="214"/>
      <c r="BFJ50" s="214"/>
      <c r="BFK50" s="214"/>
      <c r="BFL50" s="214"/>
      <c r="BFM50" s="214"/>
      <c r="BFN50" s="214"/>
      <c r="BFO50" s="214"/>
      <c r="BFP50" s="214"/>
      <c r="BFQ50" s="214"/>
      <c r="BFR50" s="214"/>
      <c r="BFS50" s="214"/>
      <c r="BFT50" s="214"/>
      <c r="BFU50" s="214"/>
      <c r="BFV50" s="214"/>
      <c r="BFW50" s="214"/>
      <c r="BFX50" s="214"/>
      <c r="BFY50" s="214"/>
      <c r="BFZ50" s="214"/>
      <c r="BGA50" s="214"/>
      <c r="BGB50" s="214"/>
      <c r="BGC50" s="214"/>
      <c r="BGD50" s="214"/>
      <c r="BGE50" s="214"/>
      <c r="BGF50" s="214"/>
      <c r="BGG50" s="214"/>
      <c r="BGH50" s="214"/>
      <c r="BGI50" s="214"/>
      <c r="BGJ50" s="214"/>
      <c r="BGK50" s="214"/>
      <c r="BGL50" s="214"/>
      <c r="BGM50" s="214"/>
      <c r="BGN50" s="214"/>
      <c r="BGO50" s="214"/>
      <c r="BGP50" s="214"/>
      <c r="BGQ50" s="214"/>
      <c r="BGR50" s="214"/>
      <c r="BGS50" s="214"/>
      <c r="BGT50" s="214"/>
      <c r="BGU50" s="214"/>
      <c r="BGV50" s="214"/>
      <c r="BGW50" s="214"/>
      <c r="BGX50" s="214"/>
      <c r="BGY50" s="214"/>
      <c r="BGZ50" s="214"/>
      <c r="BHA50" s="214"/>
      <c r="BHB50" s="214"/>
      <c r="BHC50" s="214"/>
      <c r="BHD50" s="214"/>
      <c r="BHE50" s="214"/>
      <c r="BHF50" s="214"/>
      <c r="BHG50" s="214"/>
      <c r="BHH50" s="214"/>
      <c r="BHI50" s="214"/>
      <c r="BHJ50" s="214"/>
      <c r="BHK50" s="214"/>
      <c r="BHL50" s="214"/>
      <c r="BHM50" s="214"/>
      <c r="BHN50" s="214"/>
      <c r="BHO50" s="214"/>
      <c r="BHP50" s="214"/>
      <c r="BHQ50" s="214"/>
      <c r="BHR50" s="214"/>
      <c r="BHS50" s="214"/>
      <c r="BHT50" s="214"/>
      <c r="BHU50" s="214"/>
      <c r="BHV50" s="214"/>
      <c r="BHW50" s="214"/>
      <c r="BHX50" s="214"/>
      <c r="BHY50" s="214"/>
      <c r="BHZ50" s="214"/>
      <c r="BIA50" s="214"/>
      <c r="BIB50" s="214"/>
      <c r="BIC50" s="214"/>
      <c r="BID50" s="214"/>
      <c r="BIE50" s="214"/>
      <c r="BIF50" s="214"/>
      <c r="BIG50" s="214"/>
      <c r="BIH50" s="214"/>
      <c r="BII50" s="214"/>
      <c r="BIJ50" s="214"/>
      <c r="BIK50" s="214"/>
      <c r="BIL50" s="214"/>
      <c r="BIM50" s="214"/>
      <c r="BIN50" s="214"/>
      <c r="BIO50" s="214"/>
      <c r="BIP50" s="214"/>
      <c r="BIQ50" s="214"/>
      <c r="BIR50" s="214"/>
      <c r="BIS50" s="214"/>
      <c r="BIT50" s="214"/>
      <c r="BIU50" s="214"/>
      <c r="BIV50" s="214"/>
      <c r="BIW50" s="214"/>
      <c r="BIX50" s="214"/>
      <c r="BIY50" s="214"/>
      <c r="BIZ50" s="214"/>
      <c r="BJA50" s="214"/>
      <c r="BJB50" s="214"/>
      <c r="BJC50" s="214"/>
      <c r="BJD50" s="214"/>
      <c r="BJE50" s="214"/>
      <c r="BJF50" s="214"/>
      <c r="BJG50" s="214"/>
      <c r="BJH50" s="214"/>
      <c r="BJI50" s="214"/>
      <c r="BJJ50" s="214"/>
      <c r="BJK50" s="214"/>
      <c r="BJL50" s="214"/>
      <c r="BJM50" s="214"/>
      <c r="BJN50" s="214"/>
      <c r="BJO50" s="214"/>
      <c r="BJP50" s="214"/>
      <c r="BJQ50" s="214"/>
      <c r="BJR50" s="214"/>
      <c r="BJS50" s="214"/>
      <c r="BJT50" s="214"/>
      <c r="BJU50" s="214"/>
      <c r="BJV50" s="214"/>
      <c r="BJW50" s="214"/>
      <c r="BJX50" s="214"/>
      <c r="BJY50" s="214"/>
      <c r="BJZ50" s="214"/>
      <c r="BKA50" s="214"/>
      <c r="BKB50" s="214"/>
      <c r="BKC50" s="214"/>
      <c r="BKD50" s="214"/>
      <c r="BKE50" s="214"/>
      <c r="BKF50" s="214"/>
      <c r="BKG50" s="214"/>
      <c r="BKH50" s="214"/>
      <c r="BKI50" s="214"/>
      <c r="BKJ50" s="214"/>
      <c r="BKK50" s="214"/>
      <c r="BKL50" s="214"/>
      <c r="BKM50" s="214"/>
      <c r="BKN50" s="214"/>
      <c r="BKO50" s="214"/>
      <c r="BKP50" s="214"/>
      <c r="BKQ50" s="214"/>
      <c r="BKR50" s="214"/>
      <c r="BKS50" s="214"/>
      <c r="BKT50" s="214"/>
      <c r="BKU50" s="214"/>
      <c r="BKV50" s="214"/>
      <c r="BKW50" s="214"/>
      <c r="BKX50" s="214"/>
      <c r="BKY50" s="214"/>
      <c r="BKZ50" s="214"/>
      <c r="BLA50" s="214"/>
      <c r="BLB50" s="214"/>
      <c r="BLC50" s="214"/>
      <c r="BLD50" s="214"/>
      <c r="BLE50" s="214"/>
      <c r="BLF50" s="214"/>
      <c r="BLG50" s="214"/>
      <c r="BLH50" s="214"/>
      <c r="BLI50" s="214"/>
      <c r="BLJ50" s="214"/>
      <c r="BLK50" s="214"/>
      <c r="BLL50" s="214"/>
      <c r="BLM50" s="214"/>
      <c r="BLN50" s="214"/>
      <c r="BLO50" s="214"/>
      <c r="BLP50" s="214"/>
      <c r="BLQ50" s="214"/>
      <c r="BLR50" s="214"/>
      <c r="BLS50" s="214"/>
      <c r="BLT50" s="214"/>
      <c r="BLU50" s="214"/>
      <c r="BLV50" s="214"/>
      <c r="BLW50" s="214"/>
      <c r="BLX50" s="214"/>
      <c r="BLY50" s="214"/>
      <c r="BLZ50" s="214"/>
      <c r="BMA50" s="214"/>
      <c r="BMB50" s="214"/>
      <c r="BMC50" s="214"/>
      <c r="BMD50" s="214"/>
      <c r="BME50" s="214"/>
      <c r="BMF50" s="214"/>
      <c r="BMG50" s="214"/>
      <c r="BMH50" s="214"/>
      <c r="BMI50" s="214"/>
      <c r="BMJ50" s="214"/>
      <c r="BMK50" s="214"/>
      <c r="BML50" s="214"/>
      <c r="BMM50" s="214"/>
      <c r="BMN50" s="214"/>
      <c r="BMO50" s="214"/>
      <c r="BMP50" s="214"/>
      <c r="BMQ50" s="214"/>
      <c r="BMR50" s="214"/>
      <c r="BMS50" s="214"/>
      <c r="BMT50" s="214"/>
      <c r="BMU50" s="214"/>
      <c r="BMV50" s="214"/>
      <c r="BMW50" s="214"/>
      <c r="BMX50" s="214"/>
      <c r="BMY50" s="214"/>
      <c r="BMZ50" s="214"/>
      <c r="BNA50" s="214"/>
      <c r="BNB50" s="214"/>
      <c r="BNC50" s="214"/>
      <c r="BND50" s="214"/>
      <c r="BNE50" s="214"/>
      <c r="BNF50" s="214"/>
      <c r="BNG50" s="214"/>
      <c r="BNH50" s="214"/>
      <c r="BNI50" s="214"/>
      <c r="BNJ50" s="214"/>
      <c r="BNK50" s="214"/>
      <c r="BNL50" s="214"/>
      <c r="BNM50" s="214"/>
      <c r="BNN50" s="214"/>
      <c r="BNO50" s="214"/>
      <c r="BNP50" s="214"/>
      <c r="BNQ50" s="214"/>
      <c r="BNR50" s="214"/>
      <c r="BNS50" s="214"/>
      <c r="BNT50" s="214"/>
      <c r="BNU50" s="214"/>
      <c r="BNV50" s="214"/>
      <c r="BNW50" s="214"/>
      <c r="BNX50" s="214"/>
      <c r="BNY50" s="214"/>
      <c r="BNZ50" s="214"/>
      <c r="BOA50" s="214"/>
      <c r="BOB50" s="214"/>
      <c r="BOC50" s="214"/>
      <c r="BOD50" s="214"/>
      <c r="BOE50" s="214"/>
      <c r="BOF50" s="214"/>
      <c r="BOG50" s="214"/>
      <c r="BOH50" s="214"/>
      <c r="BOI50" s="214"/>
      <c r="BOJ50" s="214"/>
      <c r="BOK50" s="214"/>
      <c r="BOL50" s="214"/>
      <c r="BOM50" s="214"/>
      <c r="BON50" s="214"/>
      <c r="BOO50" s="214"/>
      <c r="BOP50" s="214"/>
      <c r="BOQ50" s="214"/>
      <c r="BOR50" s="214"/>
      <c r="BOS50" s="214"/>
      <c r="BOT50" s="214"/>
      <c r="BOU50" s="214"/>
      <c r="BOV50" s="214"/>
      <c r="BOW50" s="214"/>
      <c r="BOX50" s="214"/>
      <c r="BOY50" s="214"/>
      <c r="BOZ50" s="214"/>
      <c r="BPA50" s="214"/>
      <c r="BPB50" s="214"/>
      <c r="BPC50" s="214"/>
      <c r="BPD50" s="214"/>
      <c r="BPE50" s="214"/>
      <c r="BPF50" s="214"/>
      <c r="BPG50" s="214"/>
      <c r="BPH50" s="214"/>
      <c r="BPI50" s="214"/>
      <c r="BPJ50" s="214"/>
      <c r="BPK50" s="214"/>
      <c r="BPL50" s="214"/>
      <c r="BPM50" s="214"/>
      <c r="BPN50" s="214"/>
      <c r="BPO50" s="214"/>
      <c r="BPP50" s="214"/>
      <c r="BPQ50" s="214"/>
      <c r="BPR50" s="214"/>
      <c r="BPS50" s="214"/>
      <c r="BPT50" s="214"/>
      <c r="BPU50" s="214"/>
      <c r="BPV50" s="214"/>
      <c r="BPW50" s="214"/>
      <c r="BPX50" s="214"/>
      <c r="BPY50" s="214"/>
      <c r="BPZ50" s="214"/>
      <c r="BQA50" s="214"/>
      <c r="BQB50" s="214"/>
      <c r="BQC50" s="214"/>
      <c r="BQD50" s="214"/>
      <c r="BQE50" s="214"/>
      <c r="BQF50" s="214"/>
      <c r="BQG50" s="214"/>
      <c r="BQH50" s="214"/>
      <c r="BQI50" s="214"/>
      <c r="BQJ50" s="214"/>
      <c r="BQK50" s="214"/>
      <c r="BQL50" s="214"/>
      <c r="BQM50" s="214"/>
      <c r="BQN50" s="214"/>
      <c r="BQO50" s="214"/>
      <c r="BQP50" s="214"/>
      <c r="BQQ50" s="214"/>
      <c r="BQR50" s="214"/>
      <c r="BQS50" s="214"/>
      <c r="BQT50" s="214"/>
      <c r="BQU50" s="214"/>
      <c r="BQV50" s="214"/>
      <c r="BQW50" s="214"/>
      <c r="BQX50" s="214"/>
      <c r="BQY50" s="214"/>
      <c r="BQZ50" s="214"/>
      <c r="BRA50" s="214"/>
      <c r="BRB50" s="214"/>
      <c r="BRC50" s="214"/>
      <c r="BRD50" s="214"/>
      <c r="BRE50" s="214"/>
      <c r="BRF50" s="214"/>
      <c r="BRG50" s="214"/>
      <c r="BRH50" s="214"/>
      <c r="BRI50" s="214"/>
      <c r="BRJ50" s="214"/>
      <c r="BRK50" s="214"/>
      <c r="BRL50" s="214"/>
      <c r="BRM50" s="214"/>
      <c r="BRN50" s="214"/>
      <c r="BRO50" s="214"/>
      <c r="BRP50" s="214"/>
      <c r="BRQ50" s="214"/>
      <c r="BRR50" s="214"/>
      <c r="BRS50" s="214"/>
      <c r="BRT50" s="214"/>
      <c r="BRU50" s="214"/>
      <c r="BRV50" s="214"/>
      <c r="BRW50" s="214"/>
      <c r="BRX50" s="214"/>
      <c r="BRY50" s="214"/>
      <c r="BRZ50" s="214"/>
      <c r="BSA50" s="214"/>
      <c r="BSB50" s="214"/>
      <c r="BSC50" s="214"/>
      <c r="BSD50" s="214"/>
      <c r="BSE50" s="214"/>
      <c r="BSF50" s="214"/>
      <c r="BSG50" s="214"/>
      <c r="BSH50" s="214"/>
      <c r="BSI50" s="214"/>
      <c r="BSJ50" s="214"/>
      <c r="BSK50" s="214"/>
      <c r="BSL50" s="214"/>
      <c r="BSM50" s="214"/>
      <c r="BSN50" s="214"/>
      <c r="BSO50" s="214"/>
      <c r="BSP50" s="214"/>
      <c r="BSQ50" s="214"/>
      <c r="BSR50" s="214"/>
      <c r="BSS50" s="214"/>
      <c r="BST50" s="214"/>
      <c r="BSU50" s="214"/>
      <c r="BSV50" s="214"/>
      <c r="BSW50" s="214"/>
      <c r="BSX50" s="214"/>
      <c r="BSY50" s="214"/>
      <c r="BSZ50" s="214"/>
      <c r="BTA50" s="214"/>
      <c r="BTB50" s="214"/>
      <c r="BTC50" s="214"/>
      <c r="BTD50" s="214"/>
      <c r="BTE50" s="214"/>
      <c r="BTF50" s="214"/>
      <c r="BTG50" s="214"/>
      <c r="BTH50" s="214"/>
      <c r="BTI50" s="214"/>
      <c r="BTJ50" s="214"/>
      <c r="BTK50" s="214"/>
      <c r="BTL50" s="214"/>
      <c r="BTM50" s="214"/>
      <c r="BTN50" s="214"/>
      <c r="BTO50" s="214"/>
      <c r="BTP50" s="214"/>
      <c r="BTQ50" s="214"/>
      <c r="BTR50" s="214"/>
      <c r="BTS50" s="214"/>
      <c r="BTT50" s="214"/>
      <c r="BTU50" s="214"/>
      <c r="BTV50" s="214"/>
      <c r="BTW50" s="214"/>
      <c r="BTX50" s="214"/>
      <c r="BTY50" s="214"/>
      <c r="BTZ50" s="214"/>
      <c r="BUA50" s="214"/>
      <c r="BUB50" s="214"/>
      <c r="BUC50" s="214"/>
      <c r="BUD50" s="214"/>
      <c r="BUE50" s="214"/>
      <c r="BUF50" s="214"/>
      <c r="BUG50" s="214"/>
      <c r="BUH50" s="214"/>
      <c r="BUI50" s="214"/>
      <c r="BUJ50" s="214"/>
      <c r="BUK50" s="214"/>
      <c r="BUL50" s="214"/>
      <c r="BUM50" s="214"/>
      <c r="BUN50" s="214"/>
      <c r="BUO50" s="214"/>
      <c r="BUP50" s="214"/>
      <c r="BUQ50" s="214"/>
      <c r="BUR50" s="214"/>
      <c r="BUS50" s="214"/>
      <c r="BUT50" s="214"/>
      <c r="BUU50" s="214"/>
      <c r="BUV50" s="214"/>
      <c r="BUW50" s="214"/>
      <c r="BUX50" s="214"/>
      <c r="BUY50" s="214"/>
      <c r="BUZ50" s="214"/>
      <c r="BVA50" s="214"/>
      <c r="BVB50" s="214"/>
      <c r="BVC50" s="214"/>
      <c r="BVD50" s="214"/>
      <c r="BVE50" s="214"/>
      <c r="BVF50" s="214"/>
      <c r="BVG50" s="214"/>
      <c r="BVH50" s="214"/>
      <c r="BVI50" s="214"/>
      <c r="BVJ50" s="214"/>
      <c r="BVK50" s="214"/>
      <c r="BVL50" s="214"/>
      <c r="BVM50" s="214"/>
      <c r="BVN50" s="214"/>
      <c r="BVO50" s="214"/>
      <c r="BVP50" s="214"/>
      <c r="BVQ50" s="214"/>
      <c r="BVR50" s="214"/>
      <c r="BVS50" s="214"/>
      <c r="BVT50" s="214"/>
      <c r="BVU50" s="214"/>
      <c r="BVV50" s="214"/>
      <c r="BVW50" s="214"/>
      <c r="BVX50" s="214"/>
      <c r="BVY50" s="214"/>
      <c r="BVZ50" s="214"/>
      <c r="BWA50" s="214"/>
      <c r="BWB50" s="214"/>
      <c r="BWC50" s="214"/>
      <c r="BWD50" s="214"/>
      <c r="BWE50" s="214"/>
      <c r="BWF50" s="214"/>
      <c r="BWG50" s="214"/>
      <c r="BWH50" s="214"/>
      <c r="BWI50" s="214"/>
      <c r="BWJ50" s="214"/>
      <c r="BWK50" s="214"/>
      <c r="BWL50" s="214"/>
      <c r="BWM50" s="214"/>
      <c r="BWN50" s="214"/>
      <c r="BWO50" s="214"/>
      <c r="BWP50" s="214"/>
      <c r="BWQ50" s="214"/>
      <c r="BWR50" s="214"/>
      <c r="BWS50" s="214"/>
      <c r="BWT50" s="214"/>
      <c r="BWU50" s="214"/>
      <c r="BWV50" s="214"/>
      <c r="BWW50" s="214"/>
      <c r="BWX50" s="214"/>
      <c r="BWY50" s="214"/>
      <c r="BWZ50" s="214"/>
      <c r="BXA50" s="214"/>
      <c r="BXB50" s="214"/>
      <c r="BXC50" s="214"/>
      <c r="BXD50" s="214"/>
      <c r="BXE50" s="214"/>
      <c r="BXF50" s="214"/>
      <c r="BXG50" s="214"/>
      <c r="BXH50" s="214"/>
      <c r="BXI50" s="214"/>
      <c r="BXJ50" s="214"/>
      <c r="BXK50" s="214"/>
      <c r="BXL50" s="214"/>
      <c r="BXM50" s="214"/>
      <c r="BXN50" s="214"/>
      <c r="BXO50" s="214"/>
      <c r="BXP50" s="214"/>
      <c r="BXQ50" s="214"/>
      <c r="BXR50" s="214"/>
      <c r="BXS50" s="214"/>
      <c r="BXT50" s="214"/>
      <c r="BXU50" s="214"/>
      <c r="BXV50" s="214"/>
      <c r="BXW50" s="214"/>
      <c r="BXX50" s="214"/>
      <c r="BXY50" s="214"/>
      <c r="BXZ50" s="214"/>
      <c r="BYA50" s="214"/>
      <c r="BYB50" s="214"/>
      <c r="BYC50" s="214"/>
      <c r="BYD50" s="214"/>
      <c r="BYE50" s="214"/>
      <c r="BYF50" s="214"/>
      <c r="BYG50" s="214"/>
      <c r="BYH50" s="214"/>
      <c r="BYI50" s="214"/>
      <c r="BYJ50" s="214"/>
      <c r="BYK50" s="214"/>
      <c r="BYL50" s="214"/>
      <c r="BYM50" s="214"/>
      <c r="BYN50" s="214"/>
      <c r="BYO50" s="214"/>
      <c r="BYP50" s="214"/>
      <c r="BYQ50" s="214"/>
      <c r="BYR50" s="214"/>
      <c r="BYS50" s="214"/>
      <c r="BYT50" s="214"/>
      <c r="BYU50" s="214"/>
      <c r="BYV50" s="214"/>
      <c r="BYW50" s="214"/>
      <c r="BYX50" s="214"/>
      <c r="BYY50" s="214"/>
      <c r="BYZ50" s="214"/>
      <c r="BZA50" s="214"/>
      <c r="BZB50" s="214"/>
      <c r="BZC50" s="214"/>
      <c r="BZD50" s="214"/>
      <c r="BZE50" s="214"/>
      <c r="BZF50" s="214"/>
      <c r="BZG50" s="214"/>
      <c r="BZH50" s="214"/>
      <c r="BZI50" s="214"/>
      <c r="BZJ50" s="214"/>
      <c r="BZK50" s="214"/>
      <c r="BZL50" s="214"/>
      <c r="BZM50" s="214"/>
      <c r="BZN50" s="214"/>
      <c r="BZO50" s="214"/>
      <c r="BZP50" s="214"/>
      <c r="BZQ50" s="214"/>
      <c r="BZR50" s="214"/>
      <c r="BZS50" s="214"/>
      <c r="BZT50" s="214"/>
      <c r="BZU50" s="214"/>
      <c r="BZV50" s="214"/>
      <c r="BZW50" s="214"/>
      <c r="BZX50" s="214"/>
      <c r="BZY50" s="214"/>
      <c r="BZZ50" s="214"/>
      <c r="CAA50" s="214"/>
      <c r="CAB50" s="214"/>
      <c r="CAC50" s="214"/>
      <c r="CAD50" s="214"/>
      <c r="CAE50" s="214"/>
      <c r="CAF50" s="214"/>
      <c r="CAG50" s="214"/>
      <c r="CAH50" s="214"/>
      <c r="CAI50" s="214"/>
      <c r="CAJ50" s="214"/>
      <c r="CAK50" s="214"/>
      <c r="CAL50" s="214"/>
      <c r="CAM50" s="214"/>
      <c r="CAN50" s="214"/>
      <c r="CAO50" s="214"/>
      <c r="CAP50" s="214"/>
      <c r="CAQ50" s="214"/>
      <c r="CAR50" s="214"/>
      <c r="CAS50" s="214"/>
      <c r="CAT50" s="214"/>
      <c r="CAU50" s="214"/>
      <c r="CAV50" s="214"/>
      <c r="CAW50" s="214"/>
      <c r="CAX50" s="214"/>
      <c r="CAY50" s="214"/>
      <c r="CAZ50" s="214"/>
      <c r="CBA50" s="214"/>
      <c r="CBB50" s="214"/>
      <c r="CBC50" s="214"/>
      <c r="CBD50" s="214"/>
      <c r="CBE50" s="214"/>
      <c r="CBF50" s="214"/>
      <c r="CBG50" s="214"/>
      <c r="CBH50" s="214"/>
      <c r="CBI50" s="214"/>
      <c r="CBJ50" s="214"/>
      <c r="CBK50" s="214"/>
      <c r="CBL50" s="214"/>
      <c r="CBM50" s="214"/>
      <c r="CBN50" s="214"/>
      <c r="CBO50" s="214"/>
      <c r="CBP50" s="214"/>
      <c r="CBQ50" s="214"/>
      <c r="CBR50" s="214"/>
      <c r="CBS50" s="214"/>
      <c r="CBT50" s="214"/>
      <c r="CBU50" s="214"/>
      <c r="CBV50" s="214"/>
      <c r="CBW50" s="214"/>
      <c r="CBX50" s="214"/>
      <c r="CBY50" s="214"/>
      <c r="CBZ50" s="214"/>
      <c r="CCA50" s="214"/>
      <c r="CCB50" s="214"/>
      <c r="CCC50" s="214"/>
      <c r="CCD50" s="214"/>
      <c r="CCE50" s="214"/>
      <c r="CCF50" s="214"/>
      <c r="CCG50" s="214"/>
      <c r="CCH50" s="214"/>
      <c r="CCI50" s="214"/>
      <c r="CCJ50" s="214"/>
      <c r="CCK50" s="214"/>
      <c r="CCL50" s="214"/>
      <c r="CCM50" s="214"/>
      <c r="CCN50" s="214"/>
      <c r="CCO50" s="214"/>
      <c r="CCP50" s="214"/>
      <c r="CCQ50" s="214"/>
      <c r="CCR50" s="214"/>
      <c r="CCS50" s="214"/>
      <c r="CCT50" s="214"/>
      <c r="CCU50" s="214"/>
      <c r="CCV50" s="214"/>
      <c r="CCW50" s="214"/>
      <c r="CCX50" s="214"/>
      <c r="CCY50" s="214"/>
      <c r="CCZ50" s="214"/>
      <c r="CDA50" s="214"/>
      <c r="CDB50" s="214"/>
      <c r="CDC50" s="214"/>
      <c r="CDD50" s="214"/>
      <c r="CDE50" s="214"/>
      <c r="CDF50" s="214"/>
      <c r="CDG50" s="214"/>
      <c r="CDH50" s="214"/>
      <c r="CDI50" s="214"/>
      <c r="CDJ50" s="214"/>
      <c r="CDK50" s="214"/>
      <c r="CDL50" s="214"/>
      <c r="CDM50" s="214"/>
      <c r="CDN50" s="214"/>
      <c r="CDO50" s="214"/>
      <c r="CDP50" s="214"/>
      <c r="CDQ50" s="214"/>
      <c r="CDR50" s="214"/>
      <c r="CDS50" s="214"/>
      <c r="CDT50" s="214"/>
      <c r="CDU50" s="214"/>
      <c r="CDV50" s="214"/>
      <c r="CDW50" s="214"/>
      <c r="CDX50" s="214"/>
      <c r="CDY50" s="214"/>
      <c r="CDZ50" s="214"/>
      <c r="CEA50" s="214"/>
      <c r="CEB50" s="214"/>
      <c r="CEC50" s="214"/>
      <c r="CED50" s="214"/>
      <c r="CEE50" s="214"/>
      <c r="CEF50" s="214"/>
      <c r="CEG50" s="214"/>
      <c r="CEH50" s="214"/>
      <c r="CEI50" s="214"/>
      <c r="CEJ50" s="214"/>
      <c r="CEK50" s="214"/>
      <c r="CEL50" s="214"/>
      <c r="CEM50" s="214"/>
      <c r="CEN50" s="214"/>
      <c r="CEO50" s="214"/>
      <c r="CEP50" s="214"/>
      <c r="CEQ50" s="214"/>
      <c r="CER50" s="214"/>
      <c r="CES50" s="214"/>
      <c r="CET50" s="214"/>
      <c r="CEU50" s="214"/>
      <c r="CEV50" s="214"/>
      <c r="CEW50" s="214"/>
      <c r="CEX50" s="214"/>
      <c r="CEY50" s="214"/>
      <c r="CEZ50" s="214"/>
      <c r="CFA50" s="214"/>
      <c r="CFB50" s="214"/>
      <c r="CFC50" s="214"/>
      <c r="CFD50" s="214"/>
      <c r="CFE50" s="214"/>
      <c r="CFF50" s="214"/>
      <c r="CFG50" s="214"/>
      <c r="CFH50" s="214"/>
      <c r="CFI50" s="214"/>
      <c r="CFJ50" s="214"/>
      <c r="CFK50" s="214"/>
      <c r="CFL50" s="214"/>
      <c r="CFM50" s="214"/>
      <c r="CFN50" s="214"/>
      <c r="CFO50" s="214"/>
      <c r="CFP50" s="214"/>
      <c r="CFQ50" s="214"/>
      <c r="CFR50" s="214"/>
      <c r="CFS50" s="214"/>
      <c r="CFT50" s="214"/>
      <c r="CFU50" s="214"/>
      <c r="CFV50" s="214"/>
      <c r="CFW50" s="214"/>
      <c r="CFX50" s="214"/>
      <c r="CFY50" s="214"/>
      <c r="CFZ50" s="214"/>
      <c r="CGA50" s="214"/>
      <c r="CGB50" s="214"/>
      <c r="CGC50" s="214"/>
      <c r="CGD50" s="214"/>
      <c r="CGE50" s="214"/>
      <c r="CGF50" s="214"/>
      <c r="CGG50" s="214"/>
      <c r="CGH50" s="214"/>
      <c r="CGI50" s="214"/>
      <c r="CGJ50" s="214"/>
      <c r="CGK50" s="214"/>
      <c r="CGL50" s="214"/>
      <c r="CGM50" s="214"/>
      <c r="CGN50" s="214"/>
      <c r="CGO50" s="214"/>
      <c r="CGP50" s="214"/>
      <c r="CGQ50" s="214"/>
      <c r="CGR50" s="214"/>
      <c r="CGS50" s="214"/>
      <c r="CGT50" s="214"/>
      <c r="CGU50" s="214"/>
      <c r="CGV50" s="214"/>
      <c r="CGW50" s="214"/>
      <c r="CGX50" s="214"/>
      <c r="CGY50" s="214"/>
      <c r="CGZ50" s="214"/>
      <c r="CHA50" s="214"/>
      <c r="CHB50" s="214"/>
      <c r="CHC50" s="214"/>
      <c r="CHD50" s="214"/>
      <c r="CHE50" s="214"/>
      <c r="CHF50" s="214"/>
      <c r="CHG50" s="214"/>
      <c r="CHH50" s="214"/>
      <c r="CHI50" s="214"/>
      <c r="CHJ50" s="214"/>
      <c r="CHK50" s="214"/>
      <c r="CHL50" s="214"/>
      <c r="CHM50" s="214"/>
      <c r="CHN50" s="214"/>
      <c r="CHO50" s="214"/>
      <c r="CHP50" s="214"/>
      <c r="CHQ50" s="214"/>
      <c r="CHR50" s="214"/>
      <c r="CHS50" s="214"/>
      <c r="CHT50" s="214"/>
      <c r="CHU50" s="214"/>
      <c r="CHV50" s="214"/>
      <c r="CHW50" s="214"/>
      <c r="CHX50" s="214"/>
      <c r="CHY50" s="214"/>
      <c r="CHZ50" s="214"/>
      <c r="CIA50" s="214"/>
      <c r="CIB50" s="214"/>
      <c r="CIC50" s="214"/>
      <c r="CID50" s="214"/>
      <c r="CIE50" s="214"/>
      <c r="CIF50" s="214"/>
      <c r="CIG50" s="214"/>
      <c r="CIH50" s="214"/>
      <c r="CII50" s="214"/>
      <c r="CIJ50" s="214"/>
      <c r="CIK50" s="214"/>
      <c r="CIL50" s="214"/>
      <c r="CIM50" s="214"/>
      <c r="CIN50" s="214"/>
      <c r="CIO50" s="214"/>
      <c r="CIP50" s="214"/>
      <c r="CIQ50" s="214"/>
      <c r="CIR50" s="214"/>
      <c r="CIS50" s="214"/>
      <c r="CIT50" s="214"/>
      <c r="CIU50" s="214"/>
      <c r="CIV50" s="214"/>
      <c r="CIW50" s="214"/>
      <c r="CIX50" s="214"/>
      <c r="CIY50" s="214"/>
      <c r="CIZ50" s="214"/>
      <c r="CJA50" s="214"/>
      <c r="CJB50" s="214"/>
      <c r="CJC50" s="214"/>
      <c r="CJD50" s="214"/>
      <c r="CJE50" s="214"/>
      <c r="CJF50" s="214"/>
      <c r="CJG50" s="214"/>
      <c r="CJH50" s="214"/>
      <c r="CJI50" s="214"/>
      <c r="CJJ50" s="214"/>
      <c r="CJK50" s="214"/>
      <c r="CJL50" s="214"/>
      <c r="CJM50" s="214"/>
      <c r="CJN50" s="214"/>
      <c r="CJO50" s="214"/>
      <c r="CJP50" s="214"/>
      <c r="CJQ50" s="214"/>
      <c r="CJR50" s="214"/>
      <c r="CJS50" s="214"/>
      <c r="CJT50" s="214"/>
      <c r="CJU50" s="214"/>
      <c r="CJV50" s="214"/>
      <c r="CJW50" s="214"/>
      <c r="CJX50" s="214"/>
      <c r="CJY50" s="214"/>
      <c r="CJZ50" s="214"/>
      <c r="CKA50" s="214"/>
      <c r="CKB50" s="214"/>
      <c r="CKC50" s="214"/>
      <c r="CKD50" s="214"/>
      <c r="CKE50" s="214"/>
      <c r="CKF50" s="214"/>
      <c r="CKG50" s="214"/>
      <c r="CKH50" s="214"/>
      <c r="CKI50" s="214"/>
      <c r="CKJ50" s="214"/>
      <c r="CKK50" s="214"/>
      <c r="CKL50" s="214"/>
      <c r="CKM50" s="214"/>
      <c r="CKN50" s="214"/>
      <c r="CKO50" s="214"/>
      <c r="CKP50" s="214"/>
      <c r="CKQ50" s="214"/>
      <c r="CKR50" s="214"/>
      <c r="CKS50" s="214"/>
      <c r="CKT50" s="214"/>
      <c r="CKU50" s="214"/>
      <c r="CKV50" s="214"/>
      <c r="CKW50" s="214"/>
      <c r="CKX50" s="214"/>
      <c r="CKY50" s="214"/>
      <c r="CKZ50" s="214"/>
      <c r="CLA50" s="214"/>
      <c r="CLB50" s="214"/>
      <c r="CLC50" s="214"/>
      <c r="CLD50" s="214"/>
      <c r="CLE50" s="214"/>
      <c r="CLF50" s="214"/>
      <c r="CLG50" s="214"/>
      <c r="CLH50" s="214"/>
      <c r="CLI50" s="214"/>
      <c r="CLJ50" s="214"/>
      <c r="CLK50" s="214"/>
      <c r="CLL50" s="214"/>
      <c r="CLM50" s="214"/>
      <c r="CLN50" s="214"/>
      <c r="CLO50" s="214"/>
      <c r="CLP50" s="214"/>
      <c r="CLQ50" s="214"/>
      <c r="CLR50" s="214"/>
      <c r="CLS50" s="214"/>
      <c r="CLT50" s="214"/>
      <c r="CLU50" s="214"/>
      <c r="CLV50" s="214"/>
      <c r="CLW50" s="214"/>
      <c r="CLX50" s="214"/>
      <c r="CLY50" s="214"/>
      <c r="CLZ50" s="214"/>
      <c r="CMA50" s="214"/>
      <c r="CMB50" s="214"/>
      <c r="CMC50" s="214"/>
      <c r="CMD50" s="214"/>
      <c r="CME50" s="214"/>
      <c r="CMF50" s="214"/>
      <c r="CMG50" s="214"/>
      <c r="CMH50" s="214"/>
      <c r="CMI50" s="214"/>
      <c r="CMJ50" s="214"/>
      <c r="CMK50" s="214"/>
      <c r="CML50" s="214"/>
      <c r="CMM50" s="214"/>
      <c r="CMN50" s="214"/>
      <c r="CMO50" s="214"/>
      <c r="CMP50" s="214"/>
      <c r="CMQ50" s="214"/>
      <c r="CMR50" s="214"/>
      <c r="CMS50" s="214"/>
      <c r="CMT50" s="214"/>
      <c r="CMU50" s="214"/>
      <c r="CMV50" s="214"/>
      <c r="CMW50" s="214"/>
      <c r="CMX50" s="214"/>
      <c r="CMY50" s="214"/>
      <c r="CMZ50" s="214"/>
      <c r="CNA50" s="214"/>
      <c r="CNB50" s="214"/>
      <c r="CNC50" s="214"/>
      <c r="CND50" s="214"/>
      <c r="CNE50" s="214"/>
      <c r="CNF50" s="214"/>
      <c r="CNG50" s="214"/>
      <c r="CNH50" s="214"/>
      <c r="CNI50" s="214"/>
      <c r="CNJ50" s="214"/>
      <c r="CNK50" s="214"/>
      <c r="CNL50" s="214"/>
      <c r="CNM50" s="214"/>
      <c r="CNN50" s="214"/>
      <c r="CNO50" s="214"/>
      <c r="CNP50" s="214"/>
      <c r="CNQ50" s="214"/>
      <c r="CNR50" s="214"/>
      <c r="CNS50" s="214"/>
      <c r="CNT50" s="214"/>
      <c r="CNU50" s="214"/>
      <c r="CNV50" s="214"/>
      <c r="CNW50" s="214"/>
      <c r="CNX50" s="214"/>
      <c r="CNY50" s="214"/>
      <c r="CNZ50" s="214"/>
      <c r="COA50" s="214"/>
      <c r="COB50" s="214"/>
      <c r="COC50" s="214"/>
      <c r="COD50" s="214"/>
      <c r="COE50" s="214"/>
      <c r="COF50" s="214"/>
      <c r="COG50" s="214"/>
      <c r="COH50" s="214"/>
      <c r="COI50" s="214"/>
      <c r="COJ50" s="214"/>
      <c r="COK50" s="214"/>
      <c r="COL50" s="214"/>
      <c r="COM50" s="214"/>
      <c r="CON50" s="214"/>
      <c r="COO50" s="214"/>
      <c r="COP50" s="214"/>
      <c r="COQ50" s="214"/>
      <c r="COR50" s="214"/>
      <c r="COS50" s="214"/>
      <c r="COT50" s="214"/>
      <c r="COU50" s="214"/>
      <c r="COV50" s="214"/>
      <c r="COW50" s="214"/>
      <c r="COX50" s="214"/>
      <c r="COY50" s="214"/>
      <c r="COZ50" s="214"/>
      <c r="CPA50" s="214"/>
      <c r="CPB50" s="214"/>
      <c r="CPC50" s="214"/>
      <c r="CPD50" s="214"/>
      <c r="CPE50" s="214"/>
      <c r="CPF50" s="214"/>
      <c r="CPG50" s="214"/>
      <c r="CPH50" s="214"/>
      <c r="CPI50" s="214"/>
      <c r="CPJ50" s="214"/>
      <c r="CPK50" s="214"/>
      <c r="CPL50" s="214"/>
      <c r="CPM50" s="214"/>
      <c r="CPN50" s="214"/>
      <c r="CPO50" s="214"/>
      <c r="CPP50" s="214"/>
      <c r="CPQ50" s="214"/>
      <c r="CPR50" s="214"/>
      <c r="CPS50" s="214"/>
      <c r="CPT50" s="214"/>
      <c r="CPU50" s="214"/>
      <c r="CPV50" s="214"/>
      <c r="CPW50" s="214"/>
      <c r="CPX50" s="214"/>
      <c r="CPY50" s="214"/>
      <c r="CPZ50" s="214"/>
      <c r="CQA50" s="214"/>
      <c r="CQB50" s="214"/>
      <c r="CQC50" s="214"/>
      <c r="CQD50" s="214"/>
      <c r="CQE50" s="214"/>
      <c r="CQF50" s="214"/>
      <c r="CQG50" s="214"/>
      <c r="CQH50" s="214"/>
      <c r="CQI50" s="214"/>
      <c r="CQJ50" s="214"/>
      <c r="CQK50" s="214"/>
      <c r="CQL50" s="214"/>
      <c r="CQM50" s="214"/>
      <c r="CQN50" s="214"/>
      <c r="CQO50" s="214"/>
      <c r="CQP50" s="214"/>
      <c r="CQQ50" s="214"/>
      <c r="CQR50" s="214"/>
      <c r="CQS50" s="214"/>
      <c r="CQT50" s="214"/>
      <c r="CQU50" s="214"/>
      <c r="CQV50" s="214"/>
      <c r="CQW50" s="214"/>
      <c r="CQX50" s="214"/>
      <c r="CQY50" s="214"/>
      <c r="CQZ50" s="214"/>
      <c r="CRA50" s="214"/>
      <c r="CRB50" s="214"/>
      <c r="CRC50" s="214"/>
      <c r="CRD50" s="214"/>
      <c r="CRE50" s="214"/>
      <c r="CRF50" s="214"/>
      <c r="CRG50" s="214"/>
      <c r="CRH50" s="214"/>
      <c r="CRI50" s="214"/>
      <c r="CRJ50" s="214"/>
      <c r="CRK50" s="214"/>
      <c r="CRL50" s="214"/>
      <c r="CRM50" s="214"/>
      <c r="CRN50" s="214"/>
      <c r="CRO50" s="214"/>
      <c r="CRP50" s="214"/>
      <c r="CRQ50" s="214"/>
      <c r="CRR50" s="214"/>
      <c r="CRS50" s="214"/>
      <c r="CRT50" s="214"/>
      <c r="CRU50" s="214"/>
      <c r="CRV50" s="214"/>
      <c r="CRW50" s="214"/>
      <c r="CRX50" s="214"/>
      <c r="CRY50" s="214"/>
      <c r="CRZ50" s="214"/>
      <c r="CSA50" s="214"/>
      <c r="CSB50" s="214"/>
      <c r="CSC50" s="214"/>
      <c r="CSD50" s="214"/>
      <c r="CSE50" s="214"/>
      <c r="CSF50" s="214"/>
      <c r="CSG50" s="214"/>
      <c r="CSH50" s="214"/>
      <c r="CSI50" s="214"/>
      <c r="CSJ50" s="214"/>
      <c r="CSK50" s="214"/>
      <c r="CSL50" s="214"/>
      <c r="CSM50" s="214"/>
      <c r="CSN50" s="214"/>
      <c r="CSO50" s="214"/>
      <c r="CSP50" s="214"/>
      <c r="CSQ50" s="214"/>
      <c r="CSR50" s="214"/>
      <c r="CSS50" s="214"/>
      <c r="CST50" s="214"/>
      <c r="CSU50" s="214"/>
      <c r="CSV50" s="214"/>
      <c r="CSW50" s="214"/>
      <c r="CSX50" s="214"/>
      <c r="CSY50" s="214"/>
      <c r="CSZ50" s="214"/>
      <c r="CTA50" s="214"/>
      <c r="CTB50" s="214"/>
      <c r="CTC50" s="214"/>
      <c r="CTD50" s="214"/>
      <c r="CTE50" s="214"/>
      <c r="CTF50" s="214"/>
      <c r="CTG50" s="214"/>
      <c r="CTH50" s="214"/>
      <c r="CTI50" s="214"/>
      <c r="CTJ50" s="214"/>
      <c r="CTK50" s="214"/>
      <c r="CTL50" s="214"/>
      <c r="CTM50" s="214"/>
      <c r="CTN50" s="214"/>
      <c r="CTO50" s="214"/>
      <c r="CTP50" s="214"/>
      <c r="CTQ50" s="214"/>
      <c r="CTR50" s="214"/>
      <c r="CTS50" s="214"/>
      <c r="CTT50" s="214"/>
      <c r="CTU50" s="214"/>
      <c r="CTV50" s="214"/>
      <c r="CTW50" s="214"/>
      <c r="CTX50" s="214"/>
      <c r="CTY50" s="214"/>
      <c r="CTZ50" s="214"/>
      <c r="CUA50" s="214"/>
      <c r="CUB50" s="214"/>
      <c r="CUC50" s="214"/>
      <c r="CUD50" s="214"/>
      <c r="CUE50" s="214"/>
      <c r="CUF50" s="214"/>
      <c r="CUG50" s="214"/>
      <c r="CUH50" s="214"/>
      <c r="CUI50" s="214"/>
      <c r="CUJ50" s="214"/>
      <c r="CUK50" s="214"/>
      <c r="CUL50" s="214"/>
      <c r="CUM50" s="214"/>
      <c r="CUN50" s="214"/>
      <c r="CUO50" s="214"/>
      <c r="CUP50" s="214"/>
      <c r="CUQ50" s="214"/>
      <c r="CUR50" s="214"/>
      <c r="CUS50" s="214"/>
      <c r="CUT50" s="214"/>
      <c r="CUU50" s="214"/>
      <c r="CUV50" s="214"/>
      <c r="CUW50" s="214"/>
      <c r="CUX50" s="214"/>
      <c r="CUY50" s="214"/>
      <c r="CUZ50" s="214"/>
      <c r="CVA50" s="214"/>
      <c r="CVB50" s="214"/>
      <c r="CVC50" s="214"/>
      <c r="CVD50" s="214"/>
      <c r="CVE50" s="214"/>
      <c r="CVF50" s="214"/>
      <c r="CVG50" s="214"/>
      <c r="CVH50" s="214"/>
      <c r="CVI50" s="214"/>
      <c r="CVJ50" s="214"/>
      <c r="CVK50" s="214"/>
      <c r="CVL50" s="214"/>
      <c r="CVM50" s="214"/>
      <c r="CVN50" s="214"/>
      <c r="CVO50" s="214"/>
      <c r="CVP50" s="214"/>
      <c r="CVQ50" s="214"/>
      <c r="CVR50" s="214"/>
      <c r="CVS50" s="214"/>
      <c r="CVT50" s="214"/>
      <c r="CVU50" s="214"/>
      <c r="CVV50" s="214"/>
      <c r="CVW50" s="214"/>
      <c r="CVX50" s="214"/>
      <c r="CVY50" s="214"/>
      <c r="CVZ50" s="214"/>
      <c r="CWA50" s="214"/>
      <c r="CWB50" s="214"/>
      <c r="CWC50" s="214"/>
      <c r="CWD50" s="214"/>
      <c r="CWE50" s="214"/>
      <c r="CWF50" s="214"/>
      <c r="CWG50" s="214"/>
      <c r="CWH50" s="214"/>
      <c r="CWI50" s="214"/>
      <c r="CWJ50" s="214"/>
      <c r="CWK50" s="214"/>
      <c r="CWL50" s="214"/>
      <c r="CWM50" s="214"/>
      <c r="CWN50" s="214"/>
      <c r="CWO50" s="214"/>
      <c r="CWP50" s="214"/>
      <c r="CWQ50" s="214"/>
      <c r="CWR50" s="214"/>
      <c r="CWS50" s="214"/>
      <c r="CWT50" s="214"/>
      <c r="CWU50" s="214"/>
      <c r="CWV50" s="214"/>
      <c r="CWW50" s="214"/>
      <c r="CWX50" s="214"/>
      <c r="CWY50" s="214"/>
      <c r="CWZ50" s="214"/>
      <c r="CXA50" s="214"/>
      <c r="CXB50" s="214"/>
      <c r="CXC50" s="214"/>
      <c r="CXD50" s="214"/>
      <c r="CXE50" s="214"/>
      <c r="CXF50" s="214"/>
      <c r="CXG50" s="214"/>
      <c r="CXH50" s="214"/>
      <c r="CXI50" s="214"/>
      <c r="CXJ50" s="214"/>
      <c r="CXK50" s="214"/>
      <c r="CXL50" s="214"/>
      <c r="CXM50" s="214"/>
      <c r="CXN50" s="214"/>
      <c r="CXO50" s="214"/>
      <c r="CXP50" s="214"/>
      <c r="CXQ50" s="214"/>
      <c r="CXR50" s="214"/>
      <c r="CXS50" s="214"/>
      <c r="CXT50" s="214"/>
      <c r="CXU50" s="214"/>
      <c r="CXV50" s="214"/>
      <c r="CXW50" s="214"/>
      <c r="CXX50" s="214"/>
      <c r="CXY50" s="214"/>
      <c r="CXZ50" s="214"/>
      <c r="CYA50" s="214"/>
      <c r="CYB50" s="214"/>
      <c r="CYC50" s="214"/>
      <c r="CYD50" s="214"/>
      <c r="CYE50" s="214"/>
      <c r="CYF50" s="214"/>
      <c r="CYG50" s="214"/>
      <c r="CYH50" s="214"/>
      <c r="CYI50" s="214"/>
      <c r="CYJ50" s="214"/>
      <c r="CYK50" s="214"/>
      <c r="CYL50" s="214"/>
      <c r="CYM50" s="214"/>
      <c r="CYN50" s="214"/>
      <c r="CYO50" s="214"/>
      <c r="CYP50" s="214"/>
      <c r="CYQ50" s="214"/>
      <c r="CYR50" s="214"/>
      <c r="CYS50" s="214"/>
      <c r="CYT50" s="214"/>
      <c r="CYU50" s="214"/>
      <c r="CYV50" s="214"/>
      <c r="CYW50" s="214"/>
      <c r="CYX50" s="214"/>
      <c r="CYY50" s="214"/>
      <c r="CYZ50" s="214"/>
      <c r="CZA50" s="214"/>
      <c r="CZB50" s="214"/>
      <c r="CZC50" s="214"/>
      <c r="CZD50" s="214"/>
      <c r="CZE50" s="214"/>
      <c r="CZF50" s="214"/>
      <c r="CZG50" s="214"/>
      <c r="CZH50" s="214"/>
      <c r="CZI50" s="214"/>
      <c r="CZJ50" s="214"/>
      <c r="CZK50" s="214"/>
      <c r="CZL50" s="214"/>
      <c r="CZM50" s="214"/>
      <c r="CZN50" s="214"/>
      <c r="CZO50" s="214"/>
      <c r="CZP50" s="214"/>
      <c r="CZQ50" s="214"/>
      <c r="CZR50" s="214"/>
      <c r="CZS50" s="214"/>
      <c r="CZT50" s="214"/>
      <c r="CZU50" s="214"/>
      <c r="CZV50" s="214"/>
      <c r="CZW50" s="214"/>
      <c r="CZX50" s="214"/>
      <c r="CZY50" s="214"/>
      <c r="CZZ50" s="214"/>
      <c r="DAA50" s="214"/>
      <c r="DAB50" s="214"/>
      <c r="DAC50" s="214"/>
      <c r="DAD50" s="214"/>
      <c r="DAE50" s="214"/>
      <c r="DAF50" s="214"/>
      <c r="DAG50" s="214"/>
      <c r="DAH50" s="214"/>
      <c r="DAI50" s="214"/>
      <c r="DAJ50" s="214"/>
      <c r="DAK50" s="214"/>
      <c r="DAL50" s="214"/>
      <c r="DAM50" s="214"/>
      <c r="DAN50" s="214"/>
      <c r="DAO50" s="214"/>
      <c r="DAP50" s="214"/>
      <c r="DAQ50" s="214"/>
      <c r="DAR50" s="214"/>
      <c r="DAS50" s="214"/>
      <c r="DAT50" s="214"/>
      <c r="DAU50" s="214"/>
      <c r="DAV50" s="214"/>
      <c r="DAW50" s="214"/>
      <c r="DAX50" s="214"/>
      <c r="DAY50" s="214"/>
      <c r="DAZ50" s="214"/>
      <c r="DBA50" s="214"/>
      <c r="DBB50" s="214"/>
      <c r="DBC50" s="214"/>
      <c r="DBD50" s="214"/>
      <c r="DBE50" s="214"/>
      <c r="DBF50" s="214"/>
      <c r="DBG50" s="214"/>
      <c r="DBH50" s="214"/>
      <c r="DBI50" s="214"/>
      <c r="DBJ50" s="214"/>
      <c r="DBK50" s="214"/>
      <c r="DBL50" s="214"/>
      <c r="DBM50" s="214"/>
      <c r="DBN50" s="214"/>
      <c r="DBO50" s="214"/>
      <c r="DBP50" s="214"/>
      <c r="DBQ50" s="214"/>
      <c r="DBR50" s="214"/>
      <c r="DBS50" s="214"/>
      <c r="DBT50" s="214"/>
      <c r="DBU50" s="214"/>
      <c r="DBV50" s="214"/>
      <c r="DBW50" s="214"/>
      <c r="DBX50" s="214"/>
      <c r="DBY50" s="214"/>
      <c r="DBZ50" s="214"/>
      <c r="DCA50" s="214"/>
      <c r="DCB50" s="214"/>
      <c r="DCC50" s="214"/>
      <c r="DCD50" s="214"/>
      <c r="DCE50" s="214"/>
      <c r="DCF50" s="214"/>
      <c r="DCG50" s="214"/>
      <c r="DCH50" s="214"/>
      <c r="DCI50" s="214"/>
      <c r="DCJ50" s="214"/>
      <c r="DCK50" s="214"/>
      <c r="DCL50" s="214"/>
      <c r="DCM50" s="214"/>
      <c r="DCN50" s="214"/>
      <c r="DCO50" s="214"/>
      <c r="DCP50" s="214"/>
      <c r="DCQ50" s="214"/>
      <c r="DCR50" s="214"/>
      <c r="DCS50" s="214"/>
      <c r="DCT50" s="214"/>
      <c r="DCU50" s="214"/>
      <c r="DCV50" s="214"/>
      <c r="DCW50" s="214"/>
      <c r="DCX50" s="214"/>
      <c r="DCY50" s="214"/>
      <c r="DCZ50" s="214"/>
      <c r="DDA50" s="214"/>
      <c r="DDB50" s="214"/>
      <c r="DDC50" s="214"/>
      <c r="DDD50" s="214"/>
      <c r="DDE50" s="214"/>
      <c r="DDF50" s="214"/>
      <c r="DDG50" s="214"/>
      <c r="DDH50" s="214"/>
      <c r="DDI50" s="214"/>
      <c r="DDJ50" s="214"/>
      <c r="DDK50" s="214"/>
      <c r="DDL50" s="214"/>
      <c r="DDM50" s="214"/>
      <c r="DDN50" s="214"/>
      <c r="DDO50" s="214"/>
      <c r="DDP50" s="214"/>
      <c r="DDQ50" s="214"/>
      <c r="DDR50" s="214"/>
      <c r="DDS50" s="214"/>
      <c r="DDT50" s="214"/>
      <c r="DDU50" s="214"/>
      <c r="DDV50" s="214"/>
      <c r="DDW50" s="214"/>
      <c r="DDX50" s="214"/>
      <c r="DDY50" s="214"/>
      <c r="DDZ50" s="214"/>
      <c r="DEA50" s="214"/>
      <c r="DEB50" s="214"/>
      <c r="DEC50" s="214"/>
      <c r="DED50" s="214"/>
      <c r="DEE50" s="214"/>
      <c r="DEF50" s="214"/>
      <c r="DEG50" s="214"/>
      <c r="DEH50" s="214"/>
      <c r="DEI50" s="214"/>
      <c r="DEJ50" s="214"/>
      <c r="DEK50" s="214"/>
      <c r="DEL50" s="214"/>
      <c r="DEM50" s="214"/>
      <c r="DEN50" s="214"/>
      <c r="DEO50" s="214"/>
      <c r="DEP50" s="214"/>
      <c r="DEQ50" s="214"/>
      <c r="DER50" s="214"/>
      <c r="DES50" s="214"/>
      <c r="DET50" s="214"/>
      <c r="DEU50" s="214"/>
      <c r="DEV50" s="214"/>
      <c r="DEW50" s="214"/>
      <c r="DEX50" s="214"/>
      <c r="DEY50" s="214"/>
      <c r="DEZ50" s="214"/>
      <c r="DFA50" s="214"/>
      <c r="DFB50" s="214"/>
      <c r="DFC50" s="214"/>
      <c r="DFD50" s="214"/>
      <c r="DFE50" s="214"/>
      <c r="DFF50" s="214"/>
      <c r="DFG50" s="214"/>
      <c r="DFH50" s="214"/>
      <c r="DFI50" s="214"/>
      <c r="DFJ50" s="214"/>
      <c r="DFK50" s="214"/>
      <c r="DFL50" s="214"/>
      <c r="DFM50" s="214"/>
      <c r="DFN50" s="214"/>
      <c r="DFO50" s="214"/>
      <c r="DFP50" s="214"/>
      <c r="DFQ50" s="214"/>
      <c r="DFR50" s="214"/>
      <c r="DFS50" s="214"/>
      <c r="DFT50" s="214"/>
      <c r="DFU50" s="214"/>
      <c r="DFV50" s="214"/>
      <c r="DFW50" s="214"/>
      <c r="DFX50" s="214"/>
      <c r="DFY50" s="214"/>
      <c r="DFZ50" s="214"/>
      <c r="DGA50" s="214"/>
      <c r="DGB50" s="214"/>
      <c r="DGC50" s="214"/>
      <c r="DGD50" s="214"/>
      <c r="DGE50" s="214"/>
      <c r="DGF50" s="214"/>
      <c r="DGG50" s="214"/>
      <c r="DGH50" s="214"/>
      <c r="DGI50" s="214"/>
      <c r="DGJ50" s="214"/>
      <c r="DGK50" s="214"/>
      <c r="DGL50" s="214"/>
      <c r="DGM50" s="214"/>
      <c r="DGN50" s="214"/>
      <c r="DGO50" s="214"/>
      <c r="DGP50" s="214"/>
      <c r="DGQ50" s="214"/>
      <c r="DGR50" s="214"/>
      <c r="DGS50" s="214"/>
      <c r="DGT50" s="214"/>
      <c r="DGU50" s="214"/>
      <c r="DGV50" s="214"/>
      <c r="DGW50" s="214"/>
      <c r="DGX50" s="214"/>
      <c r="DGY50" s="214"/>
      <c r="DGZ50" s="214"/>
      <c r="DHA50" s="214"/>
      <c r="DHB50" s="214"/>
      <c r="DHC50" s="214"/>
      <c r="DHD50" s="214"/>
      <c r="DHE50" s="214"/>
      <c r="DHF50" s="214"/>
      <c r="DHG50" s="214"/>
      <c r="DHH50" s="214"/>
      <c r="DHI50" s="214"/>
      <c r="DHJ50" s="214"/>
      <c r="DHK50" s="214"/>
      <c r="DHL50" s="214"/>
      <c r="DHM50" s="214"/>
      <c r="DHN50" s="214"/>
      <c r="DHO50" s="214"/>
      <c r="DHP50" s="214"/>
      <c r="DHQ50" s="214"/>
      <c r="DHR50" s="214"/>
      <c r="DHS50" s="214"/>
      <c r="DHT50" s="214"/>
      <c r="DHU50" s="214"/>
      <c r="DHV50" s="214"/>
      <c r="DHW50" s="214"/>
      <c r="DHX50" s="214"/>
      <c r="DHY50" s="214"/>
      <c r="DHZ50" s="214"/>
      <c r="DIA50" s="214"/>
      <c r="DIB50" s="214"/>
      <c r="DIC50" s="214"/>
      <c r="DID50" s="214"/>
      <c r="DIE50" s="214"/>
      <c r="DIF50" s="214"/>
      <c r="DIG50" s="214"/>
      <c r="DIH50" s="214"/>
      <c r="DII50" s="214"/>
      <c r="DIJ50" s="214"/>
      <c r="DIK50" s="214"/>
      <c r="DIL50" s="214"/>
      <c r="DIM50" s="214"/>
      <c r="DIN50" s="214"/>
      <c r="DIO50" s="214"/>
      <c r="DIP50" s="214"/>
      <c r="DIQ50" s="214"/>
      <c r="DIR50" s="214"/>
      <c r="DIS50" s="214"/>
      <c r="DIT50" s="214"/>
      <c r="DIU50" s="214"/>
      <c r="DIV50" s="214"/>
      <c r="DIW50" s="214"/>
      <c r="DIX50" s="214"/>
      <c r="DIY50" s="214"/>
      <c r="DIZ50" s="214"/>
      <c r="DJA50" s="214"/>
      <c r="DJB50" s="214"/>
      <c r="DJC50" s="214"/>
      <c r="DJD50" s="214"/>
      <c r="DJE50" s="214"/>
      <c r="DJF50" s="214"/>
      <c r="DJG50" s="214"/>
      <c r="DJH50" s="214"/>
      <c r="DJI50" s="214"/>
      <c r="DJJ50" s="214"/>
      <c r="DJK50" s="214"/>
      <c r="DJL50" s="214"/>
      <c r="DJM50" s="214"/>
      <c r="DJN50" s="214"/>
      <c r="DJO50" s="214"/>
      <c r="DJP50" s="214"/>
      <c r="DJQ50" s="214"/>
      <c r="DJR50" s="214"/>
      <c r="DJS50" s="214"/>
      <c r="DJT50" s="214"/>
      <c r="DJU50" s="214"/>
      <c r="DJV50" s="214"/>
      <c r="DJW50" s="214"/>
      <c r="DJX50" s="214"/>
      <c r="DJY50" s="214"/>
      <c r="DJZ50" s="214"/>
      <c r="DKA50" s="214"/>
      <c r="DKB50" s="214"/>
      <c r="DKC50" s="214"/>
      <c r="DKD50" s="214"/>
      <c r="DKE50" s="214"/>
      <c r="DKF50" s="214"/>
      <c r="DKG50" s="214"/>
      <c r="DKH50" s="214"/>
      <c r="DKI50" s="214"/>
      <c r="DKJ50" s="214"/>
      <c r="DKK50" s="214"/>
      <c r="DKL50" s="214"/>
      <c r="DKM50" s="214"/>
      <c r="DKN50" s="214"/>
      <c r="DKO50" s="214"/>
      <c r="DKP50" s="214"/>
      <c r="DKQ50" s="214"/>
      <c r="DKR50" s="214"/>
      <c r="DKS50" s="214"/>
      <c r="DKT50" s="214"/>
      <c r="DKU50" s="214"/>
      <c r="DKV50" s="214"/>
      <c r="DKW50" s="214"/>
      <c r="DKX50" s="214"/>
      <c r="DKY50" s="214"/>
      <c r="DKZ50" s="214"/>
      <c r="DLA50" s="214"/>
      <c r="DLB50" s="214"/>
      <c r="DLC50" s="214"/>
      <c r="DLD50" s="214"/>
      <c r="DLE50" s="214"/>
      <c r="DLF50" s="214"/>
      <c r="DLG50" s="214"/>
      <c r="DLH50" s="214"/>
      <c r="DLI50" s="214"/>
      <c r="DLJ50" s="214"/>
      <c r="DLK50" s="214"/>
      <c r="DLL50" s="214"/>
      <c r="DLM50" s="214"/>
      <c r="DLN50" s="214"/>
      <c r="DLO50" s="214"/>
      <c r="DLP50" s="214"/>
      <c r="DLQ50" s="214"/>
      <c r="DLR50" s="214"/>
      <c r="DLS50" s="214"/>
      <c r="DLT50" s="214"/>
      <c r="DLU50" s="214"/>
      <c r="DLV50" s="214"/>
      <c r="DLW50" s="214"/>
      <c r="DLX50" s="214"/>
      <c r="DLY50" s="214"/>
      <c r="DLZ50" s="214"/>
      <c r="DMA50" s="214"/>
      <c r="DMB50" s="214"/>
      <c r="DMC50" s="214"/>
      <c r="DMD50" s="214"/>
      <c r="DME50" s="214"/>
      <c r="DMF50" s="214"/>
      <c r="DMG50" s="214"/>
      <c r="DMH50" s="214"/>
      <c r="DMI50" s="214"/>
      <c r="DMJ50" s="214"/>
      <c r="DMK50" s="214"/>
      <c r="DML50" s="214"/>
      <c r="DMM50" s="214"/>
      <c r="DMN50" s="214"/>
      <c r="DMO50" s="214"/>
      <c r="DMP50" s="214"/>
      <c r="DMQ50" s="214"/>
      <c r="DMR50" s="214"/>
      <c r="DMS50" s="214"/>
      <c r="DMT50" s="214"/>
      <c r="DMU50" s="214"/>
      <c r="DMV50" s="214"/>
      <c r="DMW50" s="214"/>
      <c r="DMX50" s="214"/>
      <c r="DMY50" s="214"/>
      <c r="DMZ50" s="214"/>
      <c r="DNA50" s="214"/>
      <c r="DNB50" s="214"/>
      <c r="DNC50" s="214"/>
      <c r="DND50" s="214"/>
      <c r="DNE50" s="214"/>
      <c r="DNF50" s="214"/>
      <c r="DNG50" s="214"/>
      <c r="DNH50" s="214"/>
      <c r="DNI50" s="214"/>
      <c r="DNJ50" s="214"/>
      <c r="DNK50" s="214"/>
      <c r="DNL50" s="214"/>
      <c r="DNM50" s="214"/>
      <c r="DNN50" s="214"/>
      <c r="DNO50" s="214"/>
      <c r="DNP50" s="214"/>
      <c r="DNQ50" s="214"/>
      <c r="DNR50" s="214"/>
      <c r="DNS50" s="214"/>
      <c r="DNT50" s="214"/>
      <c r="DNU50" s="214"/>
      <c r="DNV50" s="214"/>
      <c r="DNW50" s="214"/>
      <c r="DNX50" s="214"/>
      <c r="DNY50" s="214"/>
      <c r="DNZ50" s="214"/>
      <c r="DOA50" s="214"/>
      <c r="DOB50" s="214"/>
      <c r="DOC50" s="214"/>
      <c r="DOD50" s="214"/>
      <c r="DOE50" s="214"/>
      <c r="DOF50" s="214"/>
      <c r="DOG50" s="214"/>
      <c r="DOH50" s="214"/>
      <c r="DOI50" s="214"/>
      <c r="DOJ50" s="214"/>
      <c r="DOK50" s="214"/>
      <c r="DOL50" s="214"/>
      <c r="DOM50" s="214"/>
      <c r="DON50" s="214"/>
      <c r="DOO50" s="214"/>
      <c r="DOP50" s="214"/>
      <c r="DOQ50" s="214"/>
      <c r="DOR50" s="214"/>
      <c r="DOS50" s="214"/>
      <c r="DOT50" s="214"/>
      <c r="DOU50" s="214"/>
      <c r="DOV50" s="214"/>
      <c r="DOW50" s="214"/>
      <c r="DOX50" s="214"/>
      <c r="DOY50" s="214"/>
      <c r="DOZ50" s="214"/>
      <c r="DPA50" s="214"/>
      <c r="DPB50" s="214"/>
      <c r="DPC50" s="214"/>
      <c r="DPD50" s="214"/>
      <c r="DPE50" s="214"/>
      <c r="DPF50" s="214"/>
      <c r="DPG50" s="214"/>
      <c r="DPH50" s="214"/>
      <c r="DPI50" s="214"/>
      <c r="DPJ50" s="214"/>
      <c r="DPK50" s="214"/>
      <c r="DPL50" s="214"/>
      <c r="DPM50" s="214"/>
      <c r="DPN50" s="214"/>
      <c r="DPO50" s="214"/>
      <c r="DPP50" s="214"/>
      <c r="DPQ50" s="214"/>
      <c r="DPR50" s="214"/>
      <c r="DPS50" s="214"/>
      <c r="DPT50" s="214"/>
      <c r="DPU50" s="214"/>
      <c r="DPV50" s="214"/>
      <c r="DPW50" s="214"/>
      <c r="DPX50" s="214"/>
      <c r="DPY50" s="214"/>
      <c r="DPZ50" s="214"/>
      <c r="DQA50" s="214"/>
      <c r="DQB50" s="214"/>
      <c r="DQC50" s="214"/>
      <c r="DQD50" s="214"/>
      <c r="DQE50" s="214"/>
      <c r="DQF50" s="214"/>
      <c r="DQG50" s="214"/>
      <c r="DQH50" s="214"/>
      <c r="DQI50" s="214"/>
      <c r="DQJ50" s="214"/>
      <c r="DQK50" s="214"/>
      <c r="DQL50" s="214"/>
      <c r="DQM50" s="214"/>
      <c r="DQN50" s="214"/>
      <c r="DQO50" s="214"/>
      <c r="DQP50" s="214"/>
      <c r="DQQ50" s="214"/>
      <c r="DQR50" s="214"/>
      <c r="DQS50" s="214"/>
      <c r="DQT50" s="214"/>
      <c r="DQU50" s="214"/>
      <c r="DQV50" s="214"/>
      <c r="DQW50" s="214"/>
      <c r="DQX50" s="214"/>
      <c r="DQY50" s="214"/>
      <c r="DQZ50" s="214"/>
      <c r="DRA50" s="214"/>
      <c r="DRB50" s="214"/>
      <c r="DRC50" s="214"/>
      <c r="DRD50" s="214"/>
      <c r="DRE50" s="214"/>
      <c r="DRF50" s="214"/>
      <c r="DRG50" s="214"/>
      <c r="DRH50" s="214"/>
      <c r="DRI50" s="214"/>
      <c r="DRJ50" s="214"/>
      <c r="DRK50" s="214"/>
      <c r="DRL50" s="214"/>
      <c r="DRM50" s="214"/>
      <c r="DRN50" s="214"/>
      <c r="DRO50" s="214"/>
      <c r="DRP50" s="214"/>
      <c r="DRQ50" s="214"/>
      <c r="DRR50" s="214"/>
      <c r="DRS50" s="214"/>
      <c r="DRT50" s="214"/>
      <c r="DRU50" s="214"/>
      <c r="DRV50" s="214"/>
      <c r="DRW50" s="214"/>
      <c r="DRX50" s="214"/>
      <c r="DRY50" s="214"/>
      <c r="DRZ50" s="214"/>
      <c r="DSA50" s="214"/>
      <c r="DSB50" s="214"/>
      <c r="DSC50" s="214"/>
      <c r="DSD50" s="214"/>
      <c r="DSE50" s="214"/>
      <c r="DSF50" s="214"/>
      <c r="DSG50" s="214"/>
      <c r="DSH50" s="214"/>
      <c r="DSI50" s="214"/>
      <c r="DSJ50" s="214"/>
      <c r="DSK50" s="214"/>
      <c r="DSL50" s="214"/>
      <c r="DSM50" s="214"/>
      <c r="DSN50" s="214"/>
      <c r="DSO50" s="214"/>
      <c r="DSP50" s="214"/>
      <c r="DSQ50" s="214"/>
      <c r="DSR50" s="214"/>
      <c r="DSS50" s="214"/>
      <c r="DST50" s="214"/>
      <c r="DSU50" s="214"/>
      <c r="DSV50" s="214"/>
      <c r="DSW50" s="214"/>
      <c r="DSX50" s="214"/>
      <c r="DSY50" s="214"/>
      <c r="DSZ50" s="214"/>
      <c r="DTA50" s="214"/>
      <c r="DTB50" s="214"/>
      <c r="DTC50" s="214"/>
      <c r="DTD50" s="214"/>
      <c r="DTE50" s="214"/>
      <c r="DTF50" s="214"/>
      <c r="DTG50" s="214"/>
      <c r="DTH50" s="214"/>
      <c r="DTI50" s="214"/>
      <c r="DTJ50" s="214"/>
      <c r="DTK50" s="214"/>
      <c r="DTL50" s="214"/>
      <c r="DTM50" s="214"/>
      <c r="DTN50" s="214"/>
      <c r="DTO50" s="214"/>
      <c r="DTP50" s="214"/>
      <c r="DTQ50" s="214"/>
      <c r="DTR50" s="214"/>
      <c r="DTS50" s="214"/>
      <c r="DTT50" s="214"/>
      <c r="DTU50" s="214"/>
      <c r="DTV50" s="214"/>
      <c r="DTW50" s="214"/>
      <c r="DTX50" s="214"/>
      <c r="DTY50" s="214"/>
      <c r="DTZ50" s="214"/>
      <c r="DUA50" s="214"/>
      <c r="DUB50" s="214"/>
      <c r="DUC50" s="214"/>
      <c r="DUD50" s="214"/>
      <c r="DUE50" s="214"/>
      <c r="DUF50" s="214"/>
      <c r="DUG50" s="214"/>
      <c r="DUH50" s="214"/>
      <c r="DUI50" s="214"/>
      <c r="DUJ50" s="214"/>
      <c r="DUK50" s="214"/>
      <c r="DUL50" s="214"/>
      <c r="DUM50" s="214"/>
      <c r="DUN50" s="214"/>
      <c r="DUO50" s="214"/>
      <c r="DUP50" s="214"/>
      <c r="DUQ50" s="214"/>
      <c r="DUR50" s="214"/>
      <c r="DUS50" s="214"/>
      <c r="DUT50" s="214"/>
      <c r="DUU50" s="214"/>
      <c r="DUV50" s="214"/>
      <c r="DUW50" s="214"/>
      <c r="DUX50" s="214"/>
      <c r="DUY50" s="214"/>
      <c r="DUZ50" s="214"/>
      <c r="DVA50" s="214"/>
      <c r="DVB50" s="214"/>
      <c r="DVC50" s="214"/>
      <c r="DVD50" s="214"/>
      <c r="DVE50" s="214"/>
      <c r="DVF50" s="214"/>
      <c r="DVG50" s="214"/>
      <c r="DVH50" s="214"/>
      <c r="DVI50" s="214"/>
      <c r="DVJ50" s="214"/>
      <c r="DVK50" s="214"/>
      <c r="DVL50" s="214"/>
      <c r="DVM50" s="214"/>
      <c r="DVN50" s="214"/>
      <c r="DVO50" s="214"/>
      <c r="DVP50" s="214"/>
      <c r="DVQ50" s="214"/>
      <c r="DVR50" s="214"/>
      <c r="DVS50" s="214"/>
      <c r="DVT50" s="214"/>
      <c r="DVU50" s="214"/>
      <c r="DVV50" s="214"/>
      <c r="DVW50" s="214"/>
      <c r="DVX50" s="214"/>
      <c r="DVY50" s="214"/>
      <c r="DVZ50" s="214"/>
      <c r="DWA50" s="214"/>
      <c r="DWB50" s="214"/>
      <c r="DWC50" s="214"/>
      <c r="DWD50" s="214"/>
      <c r="DWE50" s="214"/>
      <c r="DWF50" s="214"/>
      <c r="DWG50" s="214"/>
      <c r="DWH50" s="214"/>
      <c r="DWI50" s="214"/>
      <c r="DWJ50" s="214"/>
      <c r="DWK50" s="214"/>
      <c r="DWL50" s="214"/>
      <c r="DWM50" s="214"/>
      <c r="DWN50" s="214"/>
      <c r="DWO50" s="214"/>
      <c r="DWP50" s="214"/>
      <c r="DWQ50" s="214"/>
      <c r="DWR50" s="214"/>
      <c r="DWS50" s="214"/>
      <c r="DWT50" s="214"/>
      <c r="DWU50" s="214"/>
      <c r="DWV50" s="214"/>
      <c r="DWW50" s="214"/>
      <c r="DWX50" s="214"/>
      <c r="DWY50" s="214"/>
      <c r="DWZ50" s="214"/>
      <c r="DXA50" s="214"/>
      <c r="DXB50" s="214"/>
      <c r="DXC50" s="214"/>
      <c r="DXD50" s="214"/>
      <c r="DXE50" s="214"/>
      <c r="DXF50" s="214"/>
      <c r="DXG50" s="214"/>
      <c r="DXH50" s="214"/>
      <c r="DXI50" s="214"/>
      <c r="DXJ50" s="214"/>
      <c r="DXK50" s="214"/>
      <c r="DXL50" s="214"/>
      <c r="DXM50" s="214"/>
      <c r="DXN50" s="214"/>
      <c r="DXO50" s="214"/>
      <c r="DXP50" s="214"/>
      <c r="DXQ50" s="214"/>
      <c r="DXR50" s="214"/>
      <c r="DXS50" s="214"/>
      <c r="DXT50" s="214"/>
      <c r="DXU50" s="214"/>
      <c r="DXV50" s="214"/>
      <c r="DXW50" s="214"/>
      <c r="DXX50" s="214"/>
      <c r="DXY50" s="214"/>
      <c r="DXZ50" s="214"/>
      <c r="DYA50" s="214"/>
      <c r="DYB50" s="214"/>
      <c r="DYC50" s="214"/>
      <c r="DYD50" s="214"/>
      <c r="DYE50" s="214"/>
      <c r="DYF50" s="214"/>
      <c r="DYG50" s="214"/>
      <c r="DYH50" s="214"/>
      <c r="DYI50" s="214"/>
      <c r="DYJ50" s="214"/>
      <c r="DYK50" s="214"/>
      <c r="DYL50" s="214"/>
      <c r="DYM50" s="214"/>
      <c r="DYN50" s="214"/>
      <c r="DYO50" s="214"/>
      <c r="DYP50" s="214"/>
      <c r="DYQ50" s="214"/>
      <c r="DYR50" s="214"/>
      <c r="DYS50" s="214"/>
      <c r="DYT50" s="214"/>
      <c r="DYU50" s="214"/>
      <c r="DYV50" s="214"/>
      <c r="DYW50" s="214"/>
      <c r="DYX50" s="214"/>
      <c r="DYY50" s="214"/>
      <c r="DYZ50" s="214"/>
      <c r="DZA50" s="214"/>
      <c r="DZB50" s="214"/>
      <c r="DZC50" s="214"/>
      <c r="DZD50" s="214"/>
      <c r="DZE50" s="214"/>
      <c r="DZF50" s="214"/>
      <c r="DZG50" s="214"/>
      <c r="DZH50" s="214"/>
      <c r="DZI50" s="214"/>
      <c r="DZJ50" s="214"/>
      <c r="DZK50" s="214"/>
      <c r="DZL50" s="214"/>
      <c r="DZM50" s="214"/>
      <c r="DZN50" s="214"/>
      <c r="DZO50" s="214"/>
      <c r="DZP50" s="214"/>
      <c r="DZQ50" s="214"/>
      <c r="DZR50" s="214"/>
      <c r="DZS50" s="214"/>
      <c r="DZT50" s="214"/>
      <c r="DZU50" s="214"/>
      <c r="DZV50" s="214"/>
      <c r="DZW50" s="214"/>
      <c r="DZX50" s="214"/>
      <c r="DZY50" s="214"/>
      <c r="DZZ50" s="214"/>
      <c r="EAA50" s="214"/>
      <c r="EAB50" s="214"/>
      <c r="EAC50" s="214"/>
      <c r="EAD50" s="214"/>
      <c r="EAE50" s="214"/>
      <c r="EAF50" s="214"/>
      <c r="EAG50" s="214"/>
      <c r="EAH50" s="214"/>
      <c r="EAI50" s="214"/>
      <c r="EAJ50" s="214"/>
      <c r="EAK50" s="214"/>
      <c r="EAL50" s="214"/>
      <c r="EAM50" s="214"/>
      <c r="EAN50" s="214"/>
      <c r="EAO50" s="214"/>
      <c r="EAP50" s="214"/>
      <c r="EAQ50" s="214"/>
      <c r="EAR50" s="214"/>
      <c r="EAS50" s="214"/>
      <c r="EAT50" s="214"/>
      <c r="EAU50" s="214"/>
      <c r="EAV50" s="214"/>
      <c r="EAW50" s="214"/>
      <c r="EAX50" s="214"/>
      <c r="EAY50" s="214"/>
      <c r="EAZ50" s="214"/>
      <c r="EBA50" s="214"/>
      <c r="EBB50" s="214"/>
      <c r="EBC50" s="214"/>
      <c r="EBD50" s="214"/>
      <c r="EBE50" s="214"/>
      <c r="EBF50" s="214"/>
      <c r="EBG50" s="214"/>
      <c r="EBH50" s="214"/>
      <c r="EBI50" s="214"/>
      <c r="EBJ50" s="214"/>
      <c r="EBK50" s="214"/>
      <c r="EBL50" s="214"/>
      <c r="EBM50" s="214"/>
      <c r="EBN50" s="214"/>
      <c r="EBO50" s="214"/>
      <c r="EBP50" s="214"/>
      <c r="EBQ50" s="214"/>
      <c r="EBR50" s="214"/>
      <c r="EBS50" s="214"/>
      <c r="EBT50" s="214"/>
      <c r="EBU50" s="214"/>
      <c r="EBV50" s="214"/>
      <c r="EBW50" s="214"/>
      <c r="EBX50" s="214"/>
      <c r="EBY50" s="214"/>
      <c r="EBZ50" s="214"/>
      <c r="ECA50" s="214"/>
      <c r="ECB50" s="214"/>
      <c r="ECC50" s="214"/>
      <c r="ECD50" s="214"/>
      <c r="ECE50" s="214"/>
      <c r="ECF50" s="214"/>
      <c r="ECG50" s="214"/>
      <c r="ECH50" s="214"/>
      <c r="ECI50" s="214"/>
      <c r="ECJ50" s="214"/>
      <c r="ECK50" s="214"/>
      <c r="ECL50" s="214"/>
      <c r="ECM50" s="214"/>
      <c r="ECN50" s="214"/>
      <c r="ECO50" s="214"/>
      <c r="ECP50" s="214"/>
      <c r="ECQ50" s="214"/>
      <c r="ECR50" s="214"/>
      <c r="ECS50" s="214"/>
      <c r="ECT50" s="214"/>
      <c r="ECU50" s="214"/>
      <c r="ECV50" s="214"/>
      <c r="ECW50" s="214"/>
      <c r="ECX50" s="214"/>
      <c r="ECY50" s="214"/>
      <c r="ECZ50" s="214"/>
      <c r="EDA50" s="214"/>
      <c r="EDB50" s="214"/>
      <c r="EDC50" s="214"/>
      <c r="EDD50" s="214"/>
      <c r="EDE50" s="214"/>
      <c r="EDF50" s="214"/>
      <c r="EDG50" s="214"/>
      <c r="EDH50" s="214"/>
      <c r="EDI50" s="214"/>
      <c r="EDJ50" s="214"/>
      <c r="EDK50" s="214"/>
      <c r="EDL50" s="214"/>
      <c r="EDM50" s="214"/>
      <c r="EDN50" s="214"/>
      <c r="EDO50" s="214"/>
      <c r="EDP50" s="214"/>
      <c r="EDQ50" s="214"/>
      <c r="EDR50" s="214"/>
      <c r="EDS50" s="214"/>
      <c r="EDT50" s="214"/>
      <c r="EDU50" s="214"/>
      <c r="EDV50" s="214"/>
      <c r="EDW50" s="214"/>
      <c r="EDX50" s="214"/>
      <c r="EDY50" s="214"/>
      <c r="EDZ50" s="214"/>
      <c r="EEA50" s="214"/>
      <c r="EEB50" s="214"/>
      <c r="EEC50" s="214"/>
      <c r="EED50" s="214"/>
      <c r="EEE50" s="214"/>
      <c r="EEF50" s="214"/>
      <c r="EEG50" s="214"/>
      <c r="EEH50" s="214"/>
      <c r="EEI50" s="214"/>
      <c r="EEJ50" s="214"/>
      <c r="EEK50" s="214"/>
      <c r="EEL50" s="214"/>
      <c r="EEM50" s="214"/>
      <c r="EEN50" s="214"/>
      <c r="EEO50" s="214"/>
      <c r="EEP50" s="214"/>
      <c r="EEQ50" s="214"/>
      <c r="EER50" s="214"/>
      <c r="EES50" s="214"/>
      <c r="EET50" s="214"/>
      <c r="EEU50" s="214"/>
      <c r="EEV50" s="214"/>
      <c r="EEW50" s="214"/>
      <c r="EEX50" s="214"/>
      <c r="EEY50" s="214"/>
      <c r="EEZ50" s="214"/>
      <c r="EFA50" s="214"/>
      <c r="EFB50" s="214"/>
      <c r="EFC50" s="214"/>
      <c r="EFD50" s="214"/>
      <c r="EFE50" s="214"/>
      <c r="EFF50" s="214"/>
      <c r="EFG50" s="214"/>
      <c r="EFH50" s="214"/>
      <c r="EFI50" s="214"/>
      <c r="EFJ50" s="214"/>
      <c r="EFK50" s="214"/>
      <c r="EFL50" s="214"/>
      <c r="EFM50" s="214"/>
      <c r="EFN50" s="214"/>
      <c r="EFO50" s="214"/>
      <c r="EFP50" s="214"/>
      <c r="EFQ50" s="214"/>
      <c r="EFR50" s="214"/>
      <c r="EFS50" s="214"/>
      <c r="EFT50" s="214"/>
      <c r="EFU50" s="214"/>
      <c r="EFV50" s="214"/>
      <c r="EFW50" s="214"/>
      <c r="EFX50" s="214"/>
      <c r="EFY50" s="214"/>
      <c r="EFZ50" s="214"/>
      <c r="EGA50" s="214"/>
      <c r="EGB50" s="214"/>
      <c r="EGC50" s="214"/>
      <c r="EGD50" s="214"/>
      <c r="EGE50" s="214"/>
      <c r="EGF50" s="214"/>
      <c r="EGG50" s="214"/>
      <c r="EGH50" s="214"/>
      <c r="EGI50" s="214"/>
      <c r="EGJ50" s="214"/>
      <c r="EGK50" s="214"/>
      <c r="EGL50" s="214"/>
      <c r="EGM50" s="214"/>
      <c r="EGN50" s="214"/>
      <c r="EGO50" s="214"/>
      <c r="EGP50" s="214"/>
      <c r="EGQ50" s="214"/>
      <c r="EGR50" s="214"/>
      <c r="EGS50" s="214"/>
      <c r="EGT50" s="214"/>
      <c r="EGU50" s="214"/>
      <c r="EGV50" s="214"/>
      <c r="EGW50" s="214"/>
      <c r="EGX50" s="214"/>
      <c r="EGY50" s="214"/>
      <c r="EGZ50" s="214"/>
      <c r="EHA50" s="214"/>
      <c r="EHB50" s="214"/>
      <c r="EHC50" s="214"/>
      <c r="EHD50" s="214"/>
      <c r="EHE50" s="214"/>
      <c r="EHF50" s="214"/>
      <c r="EHG50" s="214"/>
      <c r="EHH50" s="214"/>
      <c r="EHI50" s="214"/>
      <c r="EHJ50" s="214"/>
      <c r="EHK50" s="214"/>
      <c r="EHL50" s="214"/>
      <c r="EHM50" s="214"/>
      <c r="EHN50" s="214"/>
      <c r="EHO50" s="214"/>
      <c r="EHP50" s="214"/>
      <c r="EHQ50" s="214"/>
      <c r="EHR50" s="214"/>
      <c r="EHS50" s="214"/>
      <c r="EHT50" s="214"/>
      <c r="EHU50" s="214"/>
      <c r="EHV50" s="214"/>
      <c r="EHW50" s="214"/>
      <c r="EHX50" s="214"/>
      <c r="EHY50" s="214"/>
      <c r="EHZ50" s="214"/>
      <c r="EIA50" s="214"/>
      <c r="EIB50" s="214"/>
      <c r="EIC50" s="214"/>
      <c r="EID50" s="214"/>
      <c r="EIE50" s="214"/>
      <c r="EIF50" s="214"/>
      <c r="EIG50" s="214"/>
      <c r="EIH50" s="214"/>
      <c r="EII50" s="214"/>
      <c r="EIJ50" s="214"/>
      <c r="EIK50" s="214"/>
      <c r="EIL50" s="214"/>
      <c r="EIM50" s="214"/>
      <c r="EIN50" s="214"/>
      <c r="EIO50" s="214"/>
      <c r="EIP50" s="214"/>
      <c r="EIQ50" s="214"/>
      <c r="EIR50" s="214"/>
      <c r="EIS50" s="214"/>
      <c r="EIT50" s="214"/>
      <c r="EIU50" s="214"/>
      <c r="EIV50" s="214"/>
      <c r="EIW50" s="214"/>
      <c r="EIX50" s="214"/>
      <c r="EIY50" s="214"/>
      <c r="EIZ50" s="214"/>
      <c r="EJA50" s="214"/>
      <c r="EJB50" s="214"/>
      <c r="EJC50" s="214"/>
      <c r="EJD50" s="214"/>
      <c r="EJE50" s="214"/>
      <c r="EJF50" s="214"/>
      <c r="EJG50" s="214"/>
      <c r="EJH50" s="214"/>
      <c r="EJI50" s="214"/>
      <c r="EJJ50" s="214"/>
      <c r="EJK50" s="214"/>
      <c r="EJL50" s="214"/>
      <c r="EJM50" s="214"/>
      <c r="EJN50" s="214"/>
      <c r="EJO50" s="214"/>
      <c r="EJP50" s="214"/>
      <c r="EJQ50" s="214"/>
      <c r="EJR50" s="214"/>
      <c r="EJS50" s="214"/>
      <c r="EJT50" s="214"/>
      <c r="EJU50" s="214"/>
      <c r="EJV50" s="214"/>
      <c r="EJW50" s="214"/>
      <c r="EJX50" s="214"/>
      <c r="EJY50" s="214"/>
      <c r="EJZ50" s="214"/>
      <c r="EKA50" s="214"/>
      <c r="EKB50" s="214"/>
      <c r="EKC50" s="214"/>
      <c r="EKD50" s="214"/>
      <c r="EKE50" s="214"/>
      <c r="EKF50" s="214"/>
      <c r="EKG50" s="214"/>
      <c r="EKH50" s="214"/>
      <c r="EKI50" s="214"/>
      <c r="EKJ50" s="214"/>
      <c r="EKK50" s="214"/>
      <c r="EKL50" s="214"/>
      <c r="EKM50" s="214"/>
      <c r="EKN50" s="214"/>
      <c r="EKO50" s="214"/>
      <c r="EKP50" s="214"/>
      <c r="EKQ50" s="214"/>
      <c r="EKR50" s="214"/>
      <c r="EKS50" s="214"/>
      <c r="EKT50" s="214"/>
      <c r="EKU50" s="214"/>
      <c r="EKV50" s="214"/>
      <c r="EKW50" s="214"/>
      <c r="EKX50" s="214"/>
      <c r="EKY50" s="214"/>
      <c r="EKZ50" s="214"/>
      <c r="ELA50" s="214"/>
      <c r="ELB50" s="214"/>
      <c r="ELC50" s="214"/>
      <c r="ELD50" s="214"/>
      <c r="ELE50" s="214"/>
      <c r="ELF50" s="214"/>
      <c r="ELG50" s="214"/>
      <c r="ELH50" s="214"/>
      <c r="ELI50" s="214"/>
      <c r="ELJ50" s="214"/>
      <c r="ELK50" s="214"/>
      <c r="ELL50" s="214"/>
      <c r="ELM50" s="214"/>
      <c r="ELN50" s="214"/>
      <c r="ELO50" s="214"/>
      <c r="ELP50" s="214"/>
      <c r="ELQ50" s="214"/>
      <c r="ELR50" s="214"/>
      <c r="ELS50" s="214"/>
      <c r="ELT50" s="214"/>
      <c r="ELU50" s="214"/>
      <c r="ELV50" s="214"/>
      <c r="ELW50" s="214"/>
      <c r="ELX50" s="214"/>
      <c r="ELY50" s="214"/>
      <c r="ELZ50" s="214"/>
      <c r="EMA50" s="214"/>
      <c r="EMB50" s="214"/>
      <c r="EMC50" s="214"/>
      <c r="EMD50" s="214"/>
      <c r="EME50" s="214"/>
      <c r="EMF50" s="214"/>
      <c r="EMG50" s="214"/>
      <c r="EMH50" s="214"/>
      <c r="EMI50" s="214"/>
      <c r="EMJ50" s="214"/>
      <c r="EMK50" s="214"/>
      <c r="EML50" s="214"/>
      <c r="EMM50" s="214"/>
      <c r="EMN50" s="214"/>
      <c r="EMO50" s="214"/>
      <c r="EMP50" s="214"/>
      <c r="EMQ50" s="214"/>
      <c r="EMR50" s="214"/>
      <c r="EMS50" s="214"/>
      <c r="EMT50" s="214"/>
      <c r="EMU50" s="214"/>
      <c r="EMV50" s="214"/>
      <c r="EMW50" s="214"/>
      <c r="EMX50" s="214"/>
      <c r="EMY50" s="214"/>
      <c r="EMZ50" s="214"/>
      <c r="ENA50" s="214"/>
      <c r="ENB50" s="214"/>
      <c r="ENC50" s="214"/>
      <c r="END50" s="214"/>
      <c r="ENE50" s="214"/>
      <c r="ENF50" s="214"/>
      <c r="ENG50" s="214"/>
      <c r="ENH50" s="214"/>
      <c r="ENI50" s="214"/>
      <c r="ENJ50" s="214"/>
      <c r="ENK50" s="214"/>
      <c r="ENL50" s="214"/>
      <c r="ENM50" s="214"/>
      <c r="ENN50" s="214"/>
      <c r="ENO50" s="214"/>
      <c r="ENP50" s="214"/>
      <c r="ENQ50" s="214"/>
      <c r="ENR50" s="214"/>
      <c r="ENS50" s="214"/>
      <c r="ENT50" s="214"/>
      <c r="ENU50" s="214"/>
      <c r="ENV50" s="214"/>
      <c r="ENW50" s="214"/>
      <c r="ENX50" s="214"/>
      <c r="ENY50" s="214"/>
      <c r="ENZ50" s="214"/>
      <c r="EOA50" s="214"/>
      <c r="EOB50" s="214"/>
      <c r="EOC50" s="214"/>
      <c r="EOD50" s="214"/>
      <c r="EOE50" s="214"/>
      <c r="EOF50" s="214"/>
      <c r="EOG50" s="214"/>
      <c r="EOH50" s="214"/>
      <c r="EOI50" s="214"/>
      <c r="EOJ50" s="214"/>
      <c r="EOK50" s="214"/>
      <c r="EOL50" s="214"/>
      <c r="EOM50" s="214"/>
      <c r="EON50" s="214"/>
      <c r="EOO50" s="214"/>
      <c r="EOP50" s="214"/>
      <c r="EOQ50" s="214"/>
      <c r="EOR50" s="214"/>
      <c r="EOS50" s="214"/>
      <c r="EOT50" s="214"/>
      <c r="EOU50" s="214"/>
      <c r="EOV50" s="214"/>
      <c r="EOW50" s="214"/>
      <c r="EOX50" s="214"/>
      <c r="EOY50" s="214"/>
      <c r="EOZ50" s="214"/>
      <c r="EPA50" s="214"/>
      <c r="EPB50" s="214"/>
      <c r="EPC50" s="214"/>
      <c r="EPD50" s="214"/>
      <c r="EPE50" s="214"/>
      <c r="EPF50" s="214"/>
      <c r="EPG50" s="214"/>
      <c r="EPH50" s="214"/>
      <c r="EPI50" s="214"/>
      <c r="EPJ50" s="214"/>
      <c r="EPK50" s="214"/>
      <c r="EPL50" s="214"/>
      <c r="EPM50" s="214"/>
      <c r="EPN50" s="214"/>
      <c r="EPO50" s="214"/>
      <c r="EPP50" s="214"/>
      <c r="EPQ50" s="214"/>
      <c r="EPR50" s="214"/>
      <c r="EPS50" s="214"/>
      <c r="EPT50" s="214"/>
      <c r="EPU50" s="214"/>
      <c r="EPV50" s="214"/>
      <c r="EPW50" s="214"/>
      <c r="EPX50" s="214"/>
      <c r="EPY50" s="214"/>
      <c r="EPZ50" s="214"/>
      <c r="EQA50" s="214"/>
      <c r="EQB50" s="214"/>
      <c r="EQC50" s="214"/>
      <c r="EQD50" s="214"/>
      <c r="EQE50" s="214"/>
      <c r="EQF50" s="214"/>
      <c r="EQG50" s="214"/>
      <c r="EQH50" s="214"/>
      <c r="EQI50" s="214"/>
      <c r="EQJ50" s="214"/>
      <c r="EQK50" s="214"/>
      <c r="EQL50" s="214"/>
      <c r="EQM50" s="214"/>
      <c r="EQN50" s="214"/>
      <c r="EQO50" s="214"/>
      <c r="EQP50" s="214"/>
      <c r="EQQ50" s="214"/>
      <c r="EQR50" s="214"/>
      <c r="EQS50" s="214"/>
      <c r="EQT50" s="214"/>
      <c r="EQU50" s="214"/>
      <c r="EQV50" s="214"/>
      <c r="EQW50" s="214"/>
      <c r="EQX50" s="214"/>
      <c r="EQY50" s="214"/>
      <c r="EQZ50" s="214"/>
      <c r="ERA50" s="214"/>
      <c r="ERB50" s="214"/>
      <c r="ERC50" s="214"/>
      <c r="ERD50" s="214"/>
      <c r="ERE50" s="214"/>
      <c r="ERF50" s="214"/>
      <c r="ERG50" s="214"/>
      <c r="ERH50" s="214"/>
      <c r="ERI50" s="214"/>
      <c r="ERJ50" s="214"/>
      <c r="ERK50" s="214"/>
      <c r="ERL50" s="214"/>
      <c r="ERM50" s="214"/>
      <c r="ERN50" s="214"/>
      <c r="ERO50" s="214"/>
      <c r="ERP50" s="214"/>
      <c r="ERQ50" s="214"/>
      <c r="ERR50" s="214"/>
      <c r="ERS50" s="214"/>
      <c r="ERT50" s="214"/>
      <c r="ERU50" s="214"/>
      <c r="ERV50" s="214"/>
      <c r="ERW50" s="214"/>
      <c r="ERX50" s="214"/>
      <c r="ERY50" s="214"/>
      <c r="ERZ50" s="214"/>
      <c r="ESA50" s="214"/>
      <c r="ESB50" s="214"/>
      <c r="ESC50" s="214"/>
      <c r="ESD50" s="214"/>
      <c r="ESE50" s="214"/>
      <c r="ESF50" s="214"/>
      <c r="ESG50" s="214"/>
      <c r="ESH50" s="214"/>
      <c r="ESI50" s="214"/>
      <c r="ESJ50" s="214"/>
      <c r="ESK50" s="214"/>
      <c r="ESL50" s="214"/>
      <c r="ESM50" s="214"/>
      <c r="ESN50" s="214"/>
      <c r="ESO50" s="214"/>
      <c r="ESP50" s="214"/>
      <c r="ESQ50" s="214"/>
      <c r="ESR50" s="214"/>
      <c r="ESS50" s="214"/>
      <c r="EST50" s="214"/>
      <c r="ESU50" s="214"/>
      <c r="ESV50" s="214"/>
      <c r="ESW50" s="214"/>
      <c r="ESX50" s="214"/>
      <c r="ESY50" s="214"/>
      <c r="ESZ50" s="214"/>
      <c r="ETA50" s="214"/>
      <c r="ETB50" s="214"/>
      <c r="ETC50" s="214"/>
      <c r="ETD50" s="214"/>
      <c r="ETE50" s="214"/>
      <c r="ETF50" s="214"/>
      <c r="ETG50" s="214"/>
      <c r="ETH50" s="214"/>
      <c r="ETI50" s="214"/>
      <c r="ETJ50" s="214"/>
      <c r="ETK50" s="214"/>
      <c r="ETL50" s="214"/>
      <c r="ETM50" s="214"/>
      <c r="ETN50" s="214"/>
      <c r="ETO50" s="214"/>
      <c r="ETP50" s="214"/>
      <c r="ETQ50" s="214"/>
      <c r="ETR50" s="214"/>
      <c r="ETS50" s="214"/>
      <c r="ETT50" s="214"/>
      <c r="ETU50" s="214"/>
      <c r="ETV50" s="214"/>
      <c r="ETW50" s="214"/>
      <c r="ETX50" s="214"/>
      <c r="ETY50" s="214"/>
      <c r="ETZ50" s="214"/>
      <c r="EUA50" s="214"/>
      <c r="EUB50" s="214"/>
      <c r="EUC50" s="214"/>
      <c r="EUD50" s="214"/>
      <c r="EUE50" s="214"/>
      <c r="EUF50" s="214"/>
      <c r="EUG50" s="214"/>
      <c r="EUH50" s="214"/>
      <c r="EUI50" s="214"/>
      <c r="EUJ50" s="214"/>
      <c r="EUK50" s="214"/>
      <c r="EUL50" s="214"/>
      <c r="EUM50" s="214"/>
      <c r="EUN50" s="214"/>
      <c r="EUO50" s="214"/>
      <c r="EUP50" s="214"/>
      <c r="EUQ50" s="214"/>
      <c r="EUR50" s="214"/>
      <c r="EUS50" s="214"/>
      <c r="EUT50" s="214"/>
      <c r="EUU50" s="214"/>
      <c r="EUV50" s="214"/>
      <c r="EUW50" s="214"/>
      <c r="EUX50" s="214"/>
      <c r="EUY50" s="214"/>
      <c r="EUZ50" s="214"/>
      <c r="EVA50" s="214"/>
      <c r="EVB50" s="214"/>
      <c r="EVC50" s="214"/>
      <c r="EVD50" s="214"/>
      <c r="EVE50" s="214"/>
      <c r="EVF50" s="214"/>
      <c r="EVG50" s="214"/>
      <c r="EVH50" s="214"/>
      <c r="EVI50" s="214"/>
      <c r="EVJ50" s="214"/>
      <c r="EVK50" s="214"/>
      <c r="EVL50" s="214"/>
      <c r="EVM50" s="214"/>
      <c r="EVN50" s="214"/>
      <c r="EVO50" s="214"/>
      <c r="EVP50" s="214"/>
      <c r="EVQ50" s="214"/>
      <c r="EVR50" s="214"/>
      <c r="EVS50" s="214"/>
      <c r="EVT50" s="214"/>
      <c r="EVU50" s="214"/>
      <c r="EVV50" s="214"/>
      <c r="EVW50" s="214"/>
      <c r="EVX50" s="214"/>
      <c r="EVY50" s="214"/>
      <c r="EVZ50" s="214"/>
      <c r="EWA50" s="214"/>
      <c r="EWB50" s="214"/>
      <c r="EWC50" s="214"/>
      <c r="EWD50" s="214"/>
      <c r="EWE50" s="214"/>
      <c r="EWF50" s="214"/>
      <c r="EWG50" s="214"/>
      <c r="EWH50" s="214"/>
      <c r="EWI50" s="214"/>
      <c r="EWJ50" s="214"/>
      <c r="EWK50" s="214"/>
      <c r="EWL50" s="214"/>
      <c r="EWM50" s="214"/>
      <c r="EWN50" s="214"/>
      <c r="EWO50" s="214"/>
      <c r="EWP50" s="214"/>
      <c r="EWQ50" s="214"/>
      <c r="EWR50" s="214"/>
      <c r="EWS50" s="214"/>
      <c r="EWT50" s="214"/>
      <c r="EWU50" s="214"/>
      <c r="EWV50" s="214"/>
      <c r="EWW50" s="214"/>
      <c r="EWX50" s="214"/>
      <c r="EWY50" s="214"/>
      <c r="EWZ50" s="214"/>
      <c r="EXA50" s="214"/>
      <c r="EXB50" s="214"/>
      <c r="EXC50" s="214"/>
      <c r="EXD50" s="214"/>
      <c r="EXE50" s="214"/>
      <c r="EXF50" s="214"/>
      <c r="EXG50" s="214"/>
      <c r="EXH50" s="214"/>
      <c r="EXI50" s="214"/>
      <c r="EXJ50" s="214"/>
      <c r="EXK50" s="214"/>
      <c r="EXL50" s="214"/>
      <c r="EXM50" s="214"/>
      <c r="EXN50" s="214"/>
      <c r="EXO50" s="214"/>
      <c r="EXP50" s="214"/>
      <c r="EXQ50" s="214"/>
      <c r="EXR50" s="214"/>
      <c r="EXS50" s="214"/>
      <c r="EXT50" s="214"/>
      <c r="EXU50" s="214"/>
      <c r="EXV50" s="214"/>
      <c r="EXW50" s="214"/>
      <c r="EXX50" s="214"/>
      <c r="EXY50" s="214"/>
      <c r="EXZ50" s="214"/>
      <c r="EYA50" s="214"/>
      <c r="EYB50" s="214"/>
      <c r="EYC50" s="214"/>
      <c r="EYD50" s="214"/>
      <c r="EYE50" s="214"/>
      <c r="EYF50" s="214"/>
      <c r="EYG50" s="214"/>
      <c r="EYH50" s="214"/>
      <c r="EYI50" s="214"/>
      <c r="EYJ50" s="214"/>
      <c r="EYK50" s="214"/>
      <c r="EYL50" s="214"/>
      <c r="EYM50" s="214"/>
      <c r="EYN50" s="214"/>
      <c r="EYO50" s="214"/>
      <c r="EYP50" s="214"/>
      <c r="EYQ50" s="214"/>
      <c r="EYR50" s="214"/>
      <c r="EYS50" s="214"/>
      <c r="EYT50" s="214"/>
      <c r="EYU50" s="214"/>
      <c r="EYV50" s="214"/>
      <c r="EYW50" s="214"/>
      <c r="EYX50" s="214"/>
      <c r="EYY50" s="214"/>
      <c r="EYZ50" s="214"/>
      <c r="EZA50" s="214"/>
      <c r="EZB50" s="214"/>
      <c r="EZC50" s="214"/>
      <c r="EZD50" s="214"/>
      <c r="EZE50" s="214"/>
      <c r="EZF50" s="214"/>
      <c r="EZG50" s="214"/>
      <c r="EZH50" s="214"/>
      <c r="EZI50" s="214"/>
      <c r="EZJ50" s="214"/>
      <c r="EZK50" s="214"/>
      <c r="EZL50" s="214"/>
      <c r="EZM50" s="214"/>
      <c r="EZN50" s="214"/>
      <c r="EZO50" s="214"/>
      <c r="EZP50" s="214"/>
      <c r="EZQ50" s="214"/>
      <c r="EZR50" s="214"/>
      <c r="EZS50" s="214"/>
      <c r="EZT50" s="214"/>
      <c r="EZU50" s="214"/>
      <c r="EZV50" s="214"/>
      <c r="EZW50" s="214"/>
      <c r="EZX50" s="214"/>
      <c r="EZY50" s="214"/>
      <c r="EZZ50" s="214"/>
      <c r="FAA50" s="214"/>
      <c r="FAB50" s="214"/>
      <c r="FAC50" s="214"/>
      <c r="FAD50" s="214"/>
      <c r="FAE50" s="214"/>
      <c r="FAF50" s="214"/>
      <c r="FAG50" s="214"/>
      <c r="FAH50" s="214"/>
      <c r="FAI50" s="214"/>
      <c r="FAJ50" s="214"/>
      <c r="FAK50" s="214"/>
      <c r="FAL50" s="214"/>
      <c r="FAM50" s="214"/>
      <c r="FAN50" s="214"/>
      <c r="FAO50" s="214"/>
      <c r="FAP50" s="214"/>
      <c r="FAQ50" s="214"/>
      <c r="FAR50" s="214"/>
      <c r="FAS50" s="214"/>
      <c r="FAT50" s="214"/>
      <c r="FAU50" s="214"/>
      <c r="FAV50" s="214"/>
      <c r="FAW50" s="214"/>
      <c r="FAX50" s="214"/>
      <c r="FAY50" s="214"/>
      <c r="FAZ50" s="214"/>
      <c r="FBA50" s="214"/>
      <c r="FBB50" s="214"/>
      <c r="FBC50" s="214"/>
      <c r="FBD50" s="214"/>
      <c r="FBE50" s="214"/>
      <c r="FBF50" s="214"/>
      <c r="FBG50" s="214"/>
      <c r="FBH50" s="214"/>
      <c r="FBI50" s="214"/>
      <c r="FBJ50" s="214"/>
      <c r="FBK50" s="214"/>
      <c r="FBL50" s="214"/>
      <c r="FBM50" s="214"/>
      <c r="FBN50" s="214"/>
      <c r="FBO50" s="214"/>
      <c r="FBP50" s="214"/>
      <c r="FBQ50" s="214"/>
      <c r="FBR50" s="214"/>
      <c r="FBS50" s="214"/>
      <c r="FBT50" s="214"/>
      <c r="FBU50" s="214"/>
      <c r="FBV50" s="214"/>
      <c r="FBW50" s="214"/>
      <c r="FBX50" s="214"/>
      <c r="FBY50" s="214"/>
      <c r="FBZ50" s="214"/>
      <c r="FCA50" s="214"/>
      <c r="FCB50" s="214"/>
      <c r="FCC50" s="214"/>
      <c r="FCD50" s="214"/>
      <c r="FCE50" s="214"/>
      <c r="FCF50" s="214"/>
      <c r="FCG50" s="214"/>
      <c r="FCH50" s="214"/>
      <c r="FCI50" s="214"/>
      <c r="FCJ50" s="214"/>
      <c r="FCK50" s="214"/>
      <c r="FCL50" s="214"/>
      <c r="FCM50" s="214"/>
      <c r="FCN50" s="214"/>
      <c r="FCO50" s="214"/>
      <c r="FCP50" s="214"/>
      <c r="FCQ50" s="214"/>
      <c r="FCR50" s="214"/>
      <c r="FCS50" s="214"/>
      <c r="FCT50" s="214"/>
      <c r="FCU50" s="214"/>
      <c r="FCV50" s="214"/>
      <c r="FCW50" s="214"/>
      <c r="FCX50" s="214"/>
      <c r="FCY50" s="214"/>
      <c r="FCZ50" s="214"/>
      <c r="FDA50" s="214"/>
      <c r="FDB50" s="214"/>
      <c r="FDC50" s="214"/>
      <c r="FDD50" s="214"/>
      <c r="FDE50" s="214"/>
      <c r="FDF50" s="214"/>
      <c r="FDG50" s="214"/>
      <c r="FDH50" s="214"/>
      <c r="FDI50" s="214"/>
      <c r="FDJ50" s="214"/>
      <c r="FDK50" s="214"/>
      <c r="FDL50" s="214"/>
      <c r="FDM50" s="214"/>
      <c r="FDN50" s="214"/>
      <c r="FDO50" s="214"/>
      <c r="FDP50" s="214"/>
      <c r="FDQ50" s="214"/>
      <c r="FDR50" s="214"/>
      <c r="FDS50" s="214"/>
      <c r="FDT50" s="214"/>
      <c r="FDU50" s="214"/>
      <c r="FDV50" s="214"/>
      <c r="FDW50" s="214"/>
      <c r="FDX50" s="214"/>
      <c r="FDY50" s="214"/>
      <c r="FDZ50" s="214"/>
      <c r="FEA50" s="214"/>
      <c r="FEB50" s="214"/>
      <c r="FEC50" s="214"/>
      <c r="FED50" s="214"/>
      <c r="FEE50" s="214"/>
      <c r="FEF50" s="214"/>
      <c r="FEG50" s="214"/>
      <c r="FEH50" s="214"/>
      <c r="FEI50" s="214"/>
      <c r="FEJ50" s="214"/>
      <c r="FEK50" s="214"/>
      <c r="FEL50" s="214"/>
      <c r="FEM50" s="214"/>
      <c r="FEN50" s="214"/>
      <c r="FEO50" s="214"/>
      <c r="FEP50" s="214"/>
      <c r="FEQ50" s="214"/>
      <c r="FER50" s="214"/>
      <c r="FES50" s="214"/>
      <c r="FET50" s="214"/>
      <c r="FEU50" s="214"/>
      <c r="FEV50" s="214"/>
      <c r="FEW50" s="214"/>
      <c r="FEX50" s="214"/>
      <c r="FEY50" s="214"/>
      <c r="FEZ50" s="214"/>
      <c r="FFA50" s="214"/>
      <c r="FFB50" s="214"/>
      <c r="FFC50" s="214"/>
      <c r="FFD50" s="214"/>
      <c r="FFE50" s="214"/>
      <c r="FFF50" s="214"/>
      <c r="FFG50" s="214"/>
      <c r="FFH50" s="214"/>
      <c r="FFI50" s="214"/>
      <c r="FFJ50" s="214"/>
      <c r="FFK50" s="214"/>
      <c r="FFL50" s="214"/>
      <c r="FFM50" s="214"/>
      <c r="FFN50" s="214"/>
      <c r="FFO50" s="214"/>
      <c r="FFP50" s="214"/>
      <c r="FFQ50" s="214"/>
      <c r="FFR50" s="214"/>
      <c r="FFS50" s="214"/>
      <c r="FFT50" s="214"/>
      <c r="FFU50" s="214"/>
      <c r="FFV50" s="214"/>
      <c r="FFW50" s="214"/>
      <c r="FFX50" s="214"/>
      <c r="FFY50" s="214"/>
      <c r="FFZ50" s="214"/>
      <c r="FGA50" s="214"/>
      <c r="FGB50" s="214"/>
      <c r="FGC50" s="214"/>
      <c r="FGD50" s="214"/>
      <c r="FGE50" s="214"/>
      <c r="FGF50" s="214"/>
      <c r="FGG50" s="214"/>
      <c r="FGH50" s="214"/>
      <c r="FGI50" s="214"/>
      <c r="FGJ50" s="214"/>
      <c r="FGK50" s="214"/>
      <c r="FGL50" s="214"/>
      <c r="FGM50" s="214"/>
      <c r="FGN50" s="214"/>
      <c r="FGO50" s="214"/>
      <c r="FGP50" s="214"/>
      <c r="FGQ50" s="214"/>
      <c r="FGR50" s="214"/>
      <c r="FGS50" s="214"/>
      <c r="FGT50" s="214"/>
      <c r="FGU50" s="214"/>
      <c r="FGV50" s="214"/>
      <c r="FGW50" s="214"/>
      <c r="FGX50" s="214"/>
      <c r="FGY50" s="214"/>
      <c r="FGZ50" s="214"/>
      <c r="FHA50" s="214"/>
      <c r="FHB50" s="214"/>
      <c r="FHC50" s="214"/>
      <c r="FHD50" s="214"/>
      <c r="FHE50" s="214"/>
      <c r="FHF50" s="214"/>
      <c r="FHG50" s="214"/>
      <c r="FHH50" s="214"/>
      <c r="FHI50" s="214"/>
      <c r="FHJ50" s="214"/>
      <c r="FHK50" s="214"/>
      <c r="FHL50" s="214"/>
      <c r="FHM50" s="214"/>
      <c r="FHN50" s="214"/>
      <c r="FHO50" s="214"/>
      <c r="FHP50" s="214"/>
      <c r="FHQ50" s="214"/>
      <c r="FHR50" s="214"/>
      <c r="FHS50" s="214"/>
      <c r="FHT50" s="214"/>
      <c r="FHU50" s="214"/>
      <c r="FHV50" s="214"/>
      <c r="FHW50" s="214"/>
      <c r="FHX50" s="214"/>
      <c r="FHY50" s="214"/>
      <c r="FHZ50" s="214"/>
      <c r="FIA50" s="214"/>
      <c r="FIB50" s="214"/>
      <c r="FIC50" s="214"/>
      <c r="FID50" s="214"/>
      <c r="FIE50" s="214"/>
      <c r="FIF50" s="214"/>
      <c r="FIG50" s="214"/>
      <c r="FIH50" s="214"/>
      <c r="FII50" s="214"/>
      <c r="FIJ50" s="214"/>
      <c r="FIK50" s="214"/>
      <c r="FIL50" s="214"/>
      <c r="FIM50" s="214"/>
      <c r="FIN50" s="214"/>
      <c r="FIO50" s="214"/>
      <c r="FIP50" s="214"/>
      <c r="FIQ50" s="214"/>
      <c r="FIR50" s="214"/>
      <c r="FIS50" s="214"/>
      <c r="FIT50" s="214"/>
      <c r="FIU50" s="214"/>
      <c r="FIV50" s="214"/>
      <c r="FIW50" s="214"/>
      <c r="FIX50" s="214"/>
      <c r="FIY50" s="214"/>
      <c r="FIZ50" s="214"/>
      <c r="FJA50" s="214"/>
      <c r="FJB50" s="214"/>
      <c r="FJC50" s="214"/>
      <c r="FJD50" s="214"/>
      <c r="FJE50" s="214"/>
      <c r="FJF50" s="214"/>
      <c r="FJG50" s="214"/>
      <c r="FJH50" s="214"/>
      <c r="FJI50" s="214"/>
      <c r="FJJ50" s="214"/>
      <c r="FJK50" s="214"/>
      <c r="FJL50" s="214"/>
      <c r="FJM50" s="214"/>
      <c r="FJN50" s="214"/>
      <c r="FJO50" s="214"/>
      <c r="FJP50" s="214"/>
      <c r="FJQ50" s="214"/>
      <c r="FJR50" s="214"/>
      <c r="FJS50" s="214"/>
      <c r="FJT50" s="214"/>
      <c r="FJU50" s="214"/>
      <c r="FJV50" s="214"/>
      <c r="FJW50" s="214"/>
      <c r="FJX50" s="214"/>
      <c r="FJY50" s="214"/>
      <c r="FJZ50" s="214"/>
      <c r="FKA50" s="214"/>
      <c r="FKB50" s="214"/>
      <c r="FKC50" s="214"/>
      <c r="FKD50" s="214"/>
      <c r="FKE50" s="214"/>
      <c r="FKF50" s="214"/>
      <c r="FKG50" s="214"/>
      <c r="FKH50" s="214"/>
      <c r="FKI50" s="214"/>
      <c r="FKJ50" s="214"/>
      <c r="FKK50" s="214"/>
      <c r="FKL50" s="214"/>
      <c r="FKM50" s="214"/>
      <c r="FKN50" s="214"/>
      <c r="FKO50" s="214"/>
      <c r="FKP50" s="214"/>
      <c r="FKQ50" s="214"/>
      <c r="FKR50" s="214"/>
      <c r="FKS50" s="214"/>
      <c r="FKT50" s="214"/>
      <c r="FKU50" s="214"/>
      <c r="FKV50" s="214"/>
      <c r="FKW50" s="214"/>
      <c r="FKX50" s="214"/>
      <c r="FKY50" s="214"/>
      <c r="FKZ50" s="214"/>
      <c r="FLA50" s="214"/>
      <c r="FLB50" s="214"/>
      <c r="FLC50" s="214"/>
      <c r="FLD50" s="214"/>
      <c r="FLE50" s="214"/>
      <c r="FLF50" s="214"/>
      <c r="FLG50" s="214"/>
      <c r="FLH50" s="214"/>
      <c r="FLI50" s="214"/>
      <c r="FLJ50" s="214"/>
      <c r="FLK50" s="214"/>
      <c r="FLL50" s="214"/>
      <c r="FLM50" s="214"/>
      <c r="FLN50" s="214"/>
      <c r="FLO50" s="214"/>
      <c r="FLP50" s="214"/>
      <c r="FLQ50" s="214"/>
      <c r="FLR50" s="214"/>
      <c r="FLS50" s="214"/>
      <c r="FLT50" s="214"/>
      <c r="FLU50" s="214"/>
      <c r="FLV50" s="214"/>
      <c r="FLW50" s="214"/>
      <c r="FLX50" s="214"/>
      <c r="FLY50" s="214"/>
      <c r="FLZ50" s="214"/>
      <c r="FMA50" s="214"/>
      <c r="FMB50" s="214"/>
      <c r="FMC50" s="214"/>
      <c r="FMD50" s="214"/>
      <c r="FME50" s="214"/>
      <c r="FMF50" s="214"/>
      <c r="FMG50" s="214"/>
      <c r="FMH50" s="214"/>
      <c r="FMI50" s="214"/>
      <c r="FMJ50" s="214"/>
      <c r="FMK50" s="214"/>
      <c r="FML50" s="214"/>
      <c r="FMM50" s="214"/>
      <c r="FMN50" s="214"/>
      <c r="FMO50" s="214"/>
      <c r="FMP50" s="214"/>
      <c r="FMQ50" s="214"/>
      <c r="FMR50" s="214"/>
      <c r="FMS50" s="214"/>
      <c r="FMT50" s="214"/>
      <c r="FMU50" s="214"/>
      <c r="FMV50" s="214"/>
      <c r="FMW50" s="214"/>
      <c r="FMX50" s="214"/>
      <c r="FMY50" s="214"/>
      <c r="FMZ50" s="214"/>
      <c r="FNA50" s="214"/>
      <c r="FNB50" s="214"/>
      <c r="FNC50" s="214"/>
      <c r="FND50" s="214"/>
      <c r="FNE50" s="214"/>
      <c r="FNF50" s="214"/>
      <c r="FNG50" s="214"/>
      <c r="FNH50" s="214"/>
      <c r="FNI50" s="214"/>
      <c r="FNJ50" s="214"/>
      <c r="FNK50" s="214"/>
      <c r="FNL50" s="214"/>
      <c r="FNM50" s="214"/>
      <c r="FNN50" s="214"/>
      <c r="FNO50" s="214"/>
      <c r="FNP50" s="214"/>
      <c r="FNQ50" s="214"/>
      <c r="FNR50" s="214"/>
      <c r="FNS50" s="214"/>
      <c r="FNT50" s="214"/>
      <c r="FNU50" s="214"/>
      <c r="FNV50" s="214"/>
      <c r="FNW50" s="214"/>
      <c r="FNX50" s="214"/>
      <c r="FNY50" s="214"/>
      <c r="FNZ50" s="214"/>
      <c r="FOA50" s="214"/>
      <c r="FOB50" s="214"/>
      <c r="FOC50" s="214"/>
      <c r="FOD50" s="214"/>
      <c r="FOE50" s="214"/>
      <c r="FOF50" s="214"/>
      <c r="FOG50" s="214"/>
      <c r="FOH50" s="214"/>
      <c r="FOI50" s="214"/>
      <c r="FOJ50" s="214"/>
      <c r="FOK50" s="214"/>
      <c r="FOL50" s="214"/>
      <c r="FOM50" s="214"/>
      <c r="FON50" s="214"/>
      <c r="FOO50" s="214"/>
      <c r="FOP50" s="214"/>
      <c r="FOQ50" s="214"/>
      <c r="FOR50" s="214"/>
      <c r="FOS50" s="214"/>
      <c r="FOT50" s="214"/>
      <c r="FOU50" s="214"/>
      <c r="FOV50" s="214"/>
      <c r="FOW50" s="214"/>
      <c r="FOX50" s="214"/>
      <c r="FOY50" s="214"/>
      <c r="FOZ50" s="214"/>
      <c r="FPA50" s="214"/>
      <c r="FPB50" s="214"/>
      <c r="FPC50" s="214"/>
      <c r="FPD50" s="214"/>
      <c r="FPE50" s="214"/>
      <c r="FPF50" s="214"/>
      <c r="FPG50" s="214"/>
      <c r="FPH50" s="214"/>
      <c r="FPI50" s="214"/>
      <c r="FPJ50" s="214"/>
      <c r="FPK50" s="214"/>
      <c r="FPL50" s="214"/>
      <c r="FPM50" s="214"/>
      <c r="FPN50" s="214"/>
      <c r="FPO50" s="214"/>
      <c r="FPP50" s="214"/>
      <c r="FPQ50" s="214"/>
      <c r="FPR50" s="214"/>
      <c r="FPS50" s="214"/>
      <c r="FPT50" s="214"/>
      <c r="FPU50" s="214"/>
      <c r="FPV50" s="214"/>
      <c r="FPW50" s="214"/>
      <c r="FPX50" s="214"/>
      <c r="FPY50" s="214"/>
      <c r="FPZ50" s="214"/>
      <c r="FQA50" s="214"/>
      <c r="FQB50" s="214"/>
      <c r="FQC50" s="214"/>
      <c r="FQD50" s="214"/>
      <c r="FQE50" s="214"/>
      <c r="FQF50" s="214"/>
      <c r="FQG50" s="214"/>
      <c r="FQH50" s="214"/>
      <c r="FQI50" s="214"/>
      <c r="FQJ50" s="214"/>
      <c r="FQK50" s="214"/>
      <c r="FQL50" s="214"/>
      <c r="FQM50" s="214"/>
      <c r="FQN50" s="214"/>
      <c r="FQO50" s="214"/>
      <c r="FQP50" s="214"/>
      <c r="FQQ50" s="214"/>
      <c r="FQR50" s="214"/>
      <c r="FQS50" s="214"/>
      <c r="FQT50" s="214"/>
      <c r="FQU50" s="214"/>
      <c r="FQV50" s="214"/>
      <c r="FQW50" s="214"/>
      <c r="FQX50" s="214"/>
      <c r="FQY50" s="214"/>
      <c r="FQZ50" s="214"/>
      <c r="FRA50" s="214"/>
      <c r="FRB50" s="214"/>
      <c r="FRC50" s="214"/>
      <c r="FRD50" s="214"/>
      <c r="FRE50" s="214"/>
      <c r="FRF50" s="214"/>
      <c r="FRG50" s="214"/>
      <c r="FRH50" s="214"/>
      <c r="FRI50" s="214"/>
      <c r="FRJ50" s="214"/>
      <c r="FRK50" s="214"/>
      <c r="FRL50" s="214"/>
      <c r="FRM50" s="214"/>
      <c r="FRN50" s="214"/>
      <c r="FRO50" s="214"/>
      <c r="FRP50" s="214"/>
      <c r="FRQ50" s="214"/>
      <c r="FRR50" s="214"/>
      <c r="FRS50" s="214"/>
      <c r="FRT50" s="214"/>
      <c r="FRU50" s="214"/>
      <c r="FRV50" s="214"/>
      <c r="FRW50" s="214"/>
      <c r="FRX50" s="214"/>
      <c r="FRY50" s="214"/>
      <c r="FRZ50" s="214"/>
      <c r="FSA50" s="214"/>
      <c r="FSB50" s="214"/>
      <c r="FSC50" s="214"/>
      <c r="FSD50" s="214"/>
      <c r="FSE50" s="214"/>
      <c r="FSF50" s="214"/>
      <c r="FSG50" s="214"/>
      <c r="FSH50" s="214"/>
      <c r="FSI50" s="214"/>
      <c r="FSJ50" s="214"/>
      <c r="FSK50" s="214"/>
      <c r="FSL50" s="214"/>
      <c r="FSM50" s="214"/>
      <c r="FSN50" s="214"/>
      <c r="FSO50" s="214"/>
      <c r="FSP50" s="214"/>
      <c r="FSQ50" s="214"/>
      <c r="FSR50" s="214"/>
      <c r="FSS50" s="214"/>
      <c r="FST50" s="214"/>
      <c r="FSU50" s="214"/>
      <c r="FSV50" s="214"/>
      <c r="FSW50" s="214"/>
      <c r="FSX50" s="214"/>
      <c r="FSY50" s="214"/>
      <c r="FSZ50" s="214"/>
      <c r="FTA50" s="214"/>
      <c r="FTB50" s="214"/>
      <c r="FTC50" s="214"/>
      <c r="FTD50" s="214"/>
      <c r="FTE50" s="214"/>
      <c r="FTF50" s="214"/>
      <c r="FTG50" s="214"/>
      <c r="FTH50" s="214"/>
      <c r="FTI50" s="214"/>
      <c r="FTJ50" s="214"/>
      <c r="FTK50" s="214"/>
      <c r="FTL50" s="214"/>
      <c r="FTM50" s="214"/>
      <c r="FTN50" s="214"/>
      <c r="FTO50" s="214"/>
      <c r="FTP50" s="214"/>
      <c r="FTQ50" s="214"/>
      <c r="FTR50" s="214"/>
      <c r="FTS50" s="214"/>
      <c r="FTT50" s="214"/>
      <c r="FTU50" s="214"/>
      <c r="FTV50" s="214"/>
      <c r="FTW50" s="214"/>
      <c r="FTX50" s="214"/>
      <c r="FTY50" s="214"/>
      <c r="FTZ50" s="214"/>
      <c r="FUA50" s="214"/>
      <c r="FUB50" s="214"/>
      <c r="FUC50" s="214"/>
      <c r="FUD50" s="214"/>
      <c r="FUE50" s="214"/>
      <c r="FUF50" s="214"/>
      <c r="FUG50" s="214"/>
      <c r="FUH50" s="214"/>
      <c r="FUI50" s="214"/>
      <c r="FUJ50" s="214"/>
      <c r="FUK50" s="214"/>
      <c r="FUL50" s="214"/>
      <c r="FUM50" s="214"/>
      <c r="FUN50" s="214"/>
      <c r="FUO50" s="214"/>
      <c r="FUP50" s="214"/>
      <c r="FUQ50" s="214"/>
      <c r="FUR50" s="214"/>
      <c r="FUS50" s="214"/>
      <c r="FUT50" s="214"/>
      <c r="FUU50" s="214"/>
      <c r="FUV50" s="214"/>
      <c r="FUW50" s="214"/>
      <c r="FUX50" s="214"/>
      <c r="FUY50" s="214"/>
      <c r="FUZ50" s="214"/>
      <c r="FVA50" s="214"/>
      <c r="FVB50" s="214"/>
      <c r="FVC50" s="214"/>
      <c r="FVD50" s="214"/>
      <c r="FVE50" s="214"/>
      <c r="FVF50" s="214"/>
      <c r="FVG50" s="214"/>
      <c r="FVH50" s="214"/>
      <c r="FVI50" s="214"/>
      <c r="FVJ50" s="214"/>
      <c r="FVK50" s="214"/>
      <c r="FVL50" s="214"/>
      <c r="FVM50" s="214"/>
      <c r="FVN50" s="214"/>
      <c r="FVO50" s="214"/>
      <c r="FVP50" s="214"/>
      <c r="FVQ50" s="214"/>
      <c r="FVR50" s="214"/>
      <c r="FVS50" s="214"/>
      <c r="FVT50" s="214"/>
      <c r="FVU50" s="214"/>
      <c r="FVV50" s="214"/>
      <c r="FVW50" s="214"/>
      <c r="FVX50" s="214"/>
      <c r="FVY50" s="214"/>
      <c r="FVZ50" s="214"/>
      <c r="FWA50" s="214"/>
      <c r="FWB50" s="214"/>
      <c r="FWC50" s="214"/>
      <c r="FWD50" s="214"/>
      <c r="FWE50" s="214"/>
      <c r="FWF50" s="214"/>
      <c r="FWG50" s="214"/>
      <c r="FWH50" s="214"/>
      <c r="FWI50" s="214"/>
      <c r="FWJ50" s="214"/>
      <c r="FWK50" s="214"/>
      <c r="FWL50" s="214"/>
      <c r="FWM50" s="214"/>
      <c r="FWN50" s="214"/>
      <c r="FWO50" s="214"/>
      <c r="FWP50" s="214"/>
      <c r="FWQ50" s="214"/>
      <c r="FWR50" s="214"/>
      <c r="FWS50" s="214"/>
      <c r="FWT50" s="214"/>
      <c r="FWU50" s="214"/>
      <c r="FWV50" s="214"/>
      <c r="FWW50" s="214"/>
      <c r="FWX50" s="214"/>
      <c r="FWY50" s="214"/>
      <c r="FWZ50" s="214"/>
      <c r="FXA50" s="214"/>
      <c r="FXB50" s="214"/>
      <c r="FXC50" s="214"/>
      <c r="FXD50" s="214"/>
      <c r="FXE50" s="214"/>
      <c r="FXF50" s="214"/>
      <c r="FXG50" s="214"/>
      <c r="FXH50" s="214"/>
      <c r="FXI50" s="214"/>
      <c r="FXJ50" s="214"/>
      <c r="FXK50" s="214"/>
      <c r="FXL50" s="214"/>
      <c r="FXM50" s="214"/>
      <c r="FXN50" s="214"/>
      <c r="FXO50" s="214"/>
      <c r="FXP50" s="214"/>
      <c r="FXQ50" s="214"/>
      <c r="FXR50" s="214"/>
      <c r="FXS50" s="214"/>
      <c r="FXT50" s="214"/>
      <c r="FXU50" s="214"/>
      <c r="FXV50" s="214"/>
      <c r="FXW50" s="214"/>
      <c r="FXX50" s="214"/>
      <c r="FXY50" s="214"/>
      <c r="FXZ50" s="214"/>
      <c r="FYA50" s="214"/>
      <c r="FYB50" s="214"/>
      <c r="FYC50" s="214"/>
      <c r="FYD50" s="214"/>
      <c r="FYE50" s="214"/>
      <c r="FYF50" s="214"/>
      <c r="FYG50" s="214"/>
      <c r="FYH50" s="214"/>
      <c r="FYI50" s="214"/>
      <c r="FYJ50" s="214"/>
      <c r="FYK50" s="214"/>
      <c r="FYL50" s="214"/>
      <c r="FYM50" s="214"/>
      <c r="FYN50" s="214"/>
      <c r="FYO50" s="214"/>
      <c r="FYP50" s="214"/>
      <c r="FYQ50" s="214"/>
      <c r="FYR50" s="214"/>
      <c r="FYS50" s="214"/>
      <c r="FYT50" s="214"/>
      <c r="FYU50" s="214"/>
      <c r="FYV50" s="214"/>
      <c r="FYW50" s="214"/>
      <c r="FYX50" s="214"/>
      <c r="FYY50" s="214"/>
      <c r="FYZ50" s="214"/>
      <c r="FZA50" s="214"/>
      <c r="FZB50" s="214"/>
      <c r="FZC50" s="214"/>
      <c r="FZD50" s="214"/>
      <c r="FZE50" s="214"/>
      <c r="FZF50" s="214"/>
      <c r="FZG50" s="214"/>
      <c r="FZH50" s="214"/>
      <c r="FZI50" s="214"/>
      <c r="FZJ50" s="214"/>
      <c r="FZK50" s="214"/>
      <c r="FZL50" s="214"/>
      <c r="FZM50" s="214"/>
      <c r="FZN50" s="214"/>
      <c r="FZO50" s="214"/>
      <c r="FZP50" s="214"/>
      <c r="FZQ50" s="214"/>
      <c r="FZR50" s="214"/>
      <c r="FZS50" s="214"/>
      <c r="FZT50" s="214"/>
      <c r="FZU50" s="214"/>
      <c r="FZV50" s="214"/>
      <c r="FZW50" s="214"/>
      <c r="FZX50" s="214"/>
      <c r="FZY50" s="214"/>
      <c r="FZZ50" s="214"/>
      <c r="GAA50" s="214"/>
      <c r="GAB50" s="214"/>
      <c r="GAC50" s="214"/>
      <c r="GAD50" s="214"/>
      <c r="GAE50" s="214"/>
      <c r="GAF50" s="214"/>
      <c r="GAG50" s="214"/>
      <c r="GAH50" s="214"/>
      <c r="GAI50" s="214"/>
      <c r="GAJ50" s="214"/>
      <c r="GAK50" s="214"/>
      <c r="GAL50" s="214"/>
      <c r="GAM50" s="214"/>
      <c r="GAN50" s="214"/>
      <c r="GAO50" s="214"/>
      <c r="GAP50" s="214"/>
      <c r="GAQ50" s="214"/>
      <c r="GAR50" s="214"/>
      <c r="GAS50" s="214"/>
      <c r="GAT50" s="214"/>
      <c r="GAU50" s="214"/>
      <c r="GAV50" s="214"/>
      <c r="GAW50" s="214"/>
      <c r="GAX50" s="214"/>
      <c r="GAY50" s="214"/>
      <c r="GAZ50" s="214"/>
      <c r="GBA50" s="214"/>
      <c r="GBB50" s="214"/>
      <c r="GBC50" s="214"/>
      <c r="GBD50" s="214"/>
      <c r="GBE50" s="214"/>
      <c r="GBF50" s="214"/>
      <c r="GBG50" s="214"/>
      <c r="GBH50" s="214"/>
      <c r="GBI50" s="214"/>
      <c r="GBJ50" s="214"/>
      <c r="GBK50" s="214"/>
      <c r="GBL50" s="214"/>
      <c r="GBM50" s="214"/>
      <c r="GBN50" s="214"/>
      <c r="GBO50" s="214"/>
      <c r="GBP50" s="214"/>
      <c r="GBQ50" s="214"/>
      <c r="GBR50" s="214"/>
      <c r="GBS50" s="214"/>
      <c r="GBT50" s="214"/>
      <c r="GBU50" s="214"/>
      <c r="GBV50" s="214"/>
      <c r="GBW50" s="214"/>
      <c r="GBX50" s="214"/>
      <c r="GBY50" s="214"/>
      <c r="GBZ50" s="214"/>
      <c r="GCA50" s="214"/>
      <c r="GCB50" s="214"/>
      <c r="GCC50" s="214"/>
      <c r="GCD50" s="214"/>
      <c r="GCE50" s="214"/>
      <c r="GCF50" s="214"/>
      <c r="GCG50" s="214"/>
      <c r="GCH50" s="214"/>
      <c r="GCI50" s="214"/>
      <c r="GCJ50" s="214"/>
      <c r="GCK50" s="214"/>
      <c r="GCL50" s="214"/>
      <c r="GCM50" s="214"/>
      <c r="GCN50" s="214"/>
      <c r="GCO50" s="214"/>
      <c r="GCP50" s="214"/>
      <c r="GCQ50" s="214"/>
      <c r="GCR50" s="214"/>
      <c r="GCS50" s="214"/>
      <c r="GCT50" s="214"/>
      <c r="GCU50" s="214"/>
      <c r="GCV50" s="214"/>
      <c r="GCW50" s="214"/>
      <c r="GCX50" s="214"/>
      <c r="GCY50" s="214"/>
      <c r="GCZ50" s="214"/>
      <c r="GDA50" s="214"/>
      <c r="GDB50" s="214"/>
      <c r="GDC50" s="214"/>
      <c r="GDD50" s="214"/>
      <c r="GDE50" s="214"/>
      <c r="GDF50" s="214"/>
      <c r="GDG50" s="214"/>
      <c r="GDH50" s="214"/>
      <c r="GDI50" s="214"/>
      <c r="GDJ50" s="214"/>
      <c r="GDK50" s="214"/>
      <c r="GDL50" s="214"/>
      <c r="GDM50" s="214"/>
      <c r="GDN50" s="214"/>
      <c r="GDO50" s="214"/>
      <c r="GDP50" s="214"/>
      <c r="GDQ50" s="214"/>
      <c r="GDR50" s="214"/>
      <c r="GDS50" s="214"/>
      <c r="GDT50" s="214"/>
      <c r="GDU50" s="214"/>
      <c r="GDV50" s="214"/>
      <c r="GDW50" s="214"/>
      <c r="GDX50" s="214"/>
      <c r="GDY50" s="214"/>
      <c r="GDZ50" s="214"/>
      <c r="GEA50" s="214"/>
      <c r="GEB50" s="214"/>
      <c r="GEC50" s="214"/>
      <c r="GED50" s="214"/>
      <c r="GEE50" s="214"/>
      <c r="GEF50" s="214"/>
      <c r="GEG50" s="214"/>
      <c r="GEH50" s="214"/>
      <c r="GEI50" s="214"/>
      <c r="GEJ50" s="214"/>
      <c r="GEK50" s="214"/>
      <c r="GEL50" s="214"/>
      <c r="GEM50" s="214"/>
      <c r="GEN50" s="214"/>
      <c r="GEO50" s="214"/>
      <c r="GEP50" s="214"/>
      <c r="GEQ50" s="214"/>
      <c r="GER50" s="214"/>
      <c r="GES50" s="214"/>
      <c r="GET50" s="214"/>
      <c r="GEU50" s="214"/>
      <c r="GEV50" s="214"/>
      <c r="GEW50" s="214"/>
      <c r="GEX50" s="214"/>
      <c r="GEY50" s="214"/>
      <c r="GEZ50" s="214"/>
      <c r="GFA50" s="214"/>
      <c r="GFB50" s="214"/>
      <c r="GFC50" s="214"/>
      <c r="GFD50" s="214"/>
      <c r="GFE50" s="214"/>
      <c r="GFF50" s="214"/>
      <c r="GFG50" s="214"/>
      <c r="GFH50" s="214"/>
      <c r="GFI50" s="214"/>
      <c r="GFJ50" s="214"/>
      <c r="GFK50" s="214"/>
      <c r="GFL50" s="214"/>
      <c r="GFM50" s="214"/>
      <c r="GFN50" s="214"/>
      <c r="GFO50" s="214"/>
      <c r="GFP50" s="214"/>
      <c r="GFQ50" s="214"/>
      <c r="GFR50" s="214"/>
      <c r="GFS50" s="214"/>
      <c r="GFT50" s="214"/>
      <c r="GFU50" s="214"/>
      <c r="GFV50" s="214"/>
      <c r="GFW50" s="214"/>
      <c r="GFX50" s="214"/>
      <c r="GFY50" s="214"/>
      <c r="GFZ50" s="214"/>
      <c r="GGA50" s="214"/>
      <c r="GGB50" s="214"/>
      <c r="GGC50" s="214"/>
      <c r="GGD50" s="214"/>
      <c r="GGE50" s="214"/>
      <c r="GGF50" s="214"/>
      <c r="GGG50" s="214"/>
      <c r="GGH50" s="214"/>
      <c r="GGI50" s="214"/>
      <c r="GGJ50" s="214"/>
      <c r="GGK50" s="214"/>
      <c r="GGL50" s="214"/>
      <c r="GGM50" s="214"/>
      <c r="GGN50" s="214"/>
      <c r="GGO50" s="214"/>
      <c r="GGP50" s="214"/>
      <c r="GGQ50" s="214"/>
      <c r="GGR50" s="214"/>
      <c r="GGS50" s="214"/>
      <c r="GGT50" s="214"/>
      <c r="GGU50" s="214"/>
      <c r="GGV50" s="214"/>
      <c r="GGW50" s="214"/>
      <c r="GGX50" s="214"/>
      <c r="GGY50" s="214"/>
      <c r="GGZ50" s="214"/>
      <c r="GHA50" s="214"/>
      <c r="GHB50" s="214"/>
      <c r="GHC50" s="214"/>
      <c r="GHD50" s="214"/>
      <c r="GHE50" s="214"/>
      <c r="GHF50" s="214"/>
      <c r="GHG50" s="214"/>
      <c r="GHH50" s="214"/>
      <c r="GHI50" s="214"/>
      <c r="GHJ50" s="214"/>
      <c r="GHK50" s="214"/>
      <c r="GHL50" s="214"/>
      <c r="GHM50" s="214"/>
      <c r="GHN50" s="214"/>
      <c r="GHO50" s="214"/>
      <c r="GHP50" s="214"/>
      <c r="GHQ50" s="214"/>
      <c r="GHR50" s="214"/>
      <c r="GHS50" s="214"/>
      <c r="GHT50" s="214"/>
      <c r="GHU50" s="214"/>
      <c r="GHV50" s="214"/>
      <c r="GHW50" s="214"/>
      <c r="GHX50" s="214"/>
      <c r="GHY50" s="214"/>
      <c r="GHZ50" s="214"/>
      <c r="GIA50" s="214"/>
      <c r="GIB50" s="214"/>
      <c r="GIC50" s="214"/>
      <c r="GID50" s="214"/>
      <c r="GIE50" s="214"/>
      <c r="GIF50" s="214"/>
      <c r="GIG50" s="214"/>
      <c r="GIH50" s="214"/>
      <c r="GII50" s="214"/>
      <c r="GIJ50" s="214"/>
      <c r="GIK50" s="214"/>
      <c r="GIL50" s="214"/>
      <c r="GIM50" s="214"/>
      <c r="GIN50" s="214"/>
      <c r="GIO50" s="214"/>
      <c r="GIP50" s="214"/>
      <c r="GIQ50" s="214"/>
      <c r="GIR50" s="214"/>
      <c r="GIS50" s="214"/>
      <c r="GIT50" s="214"/>
      <c r="GIU50" s="214"/>
      <c r="GIV50" s="214"/>
      <c r="GIW50" s="214"/>
      <c r="GIX50" s="214"/>
      <c r="GIY50" s="214"/>
      <c r="GIZ50" s="214"/>
      <c r="GJA50" s="214"/>
      <c r="GJB50" s="214"/>
      <c r="GJC50" s="214"/>
      <c r="GJD50" s="214"/>
      <c r="GJE50" s="214"/>
      <c r="GJF50" s="214"/>
      <c r="GJG50" s="214"/>
      <c r="GJH50" s="214"/>
      <c r="GJI50" s="214"/>
      <c r="GJJ50" s="214"/>
      <c r="GJK50" s="214"/>
      <c r="GJL50" s="214"/>
      <c r="GJM50" s="214"/>
      <c r="GJN50" s="214"/>
      <c r="GJO50" s="214"/>
      <c r="GJP50" s="214"/>
      <c r="GJQ50" s="214"/>
      <c r="GJR50" s="214"/>
      <c r="GJS50" s="214"/>
      <c r="GJT50" s="214"/>
      <c r="GJU50" s="214"/>
      <c r="GJV50" s="214"/>
      <c r="GJW50" s="214"/>
      <c r="GJX50" s="214"/>
      <c r="GJY50" s="214"/>
      <c r="GJZ50" s="214"/>
      <c r="GKA50" s="214"/>
      <c r="GKB50" s="214"/>
      <c r="GKC50" s="214"/>
      <c r="GKD50" s="214"/>
      <c r="GKE50" s="214"/>
      <c r="GKF50" s="214"/>
      <c r="GKG50" s="214"/>
      <c r="GKH50" s="214"/>
      <c r="GKI50" s="214"/>
      <c r="GKJ50" s="214"/>
      <c r="GKK50" s="214"/>
      <c r="GKL50" s="214"/>
      <c r="GKM50" s="214"/>
      <c r="GKN50" s="214"/>
      <c r="GKO50" s="214"/>
      <c r="GKP50" s="214"/>
      <c r="GKQ50" s="214"/>
      <c r="GKR50" s="214"/>
      <c r="GKS50" s="214"/>
      <c r="GKT50" s="214"/>
      <c r="GKU50" s="214"/>
      <c r="GKV50" s="214"/>
      <c r="GKW50" s="214"/>
      <c r="GKX50" s="214"/>
      <c r="GKY50" s="214"/>
      <c r="GKZ50" s="214"/>
      <c r="GLA50" s="214"/>
      <c r="GLB50" s="214"/>
      <c r="GLC50" s="214"/>
      <c r="GLD50" s="214"/>
      <c r="GLE50" s="214"/>
      <c r="GLF50" s="214"/>
      <c r="GLG50" s="214"/>
      <c r="GLH50" s="214"/>
      <c r="GLI50" s="214"/>
      <c r="GLJ50" s="214"/>
      <c r="GLK50" s="214"/>
      <c r="GLL50" s="214"/>
      <c r="GLM50" s="214"/>
      <c r="GLN50" s="214"/>
      <c r="GLO50" s="214"/>
      <c r="GLP50" s="214"/>
      <c r="GLQ50" s="214"/>
      <c r="GLR50" s="214"/>
      <c r="GLS50" s="214"/>
      <c r="GLT50" s="214"/>
      <c r="GLU50" s="214"/>
      <c r="GLV50" s="214"/>
      <c r="GLW50" s="214"/>
      <c r="GLX50" s="214"/>
      <c r="GLY50" s="214"/>
      <c r="GLZ50" s="214"/>
      <c r="GMA50" s="214"/>
      <c r="GMB50" s="214"/>
      <c r="GMC50" s="214"/>
      <c r="GMD50" s="214"/>
      <c r="GME50" s="214"/>
      <c r="GMF50" s="214"/>
      <c r="GMG50" s="214"/>
      <c r="GMH50" s="214"/>
      <c r="GMI50" s="214"/>
      <c r="GMJ50" s="214"/>
      <c r="GMK50" s="214"/>
      <c r="GML50" s="214"/>
      <c r="GMM50" s="214"/>
      <c r="GMN50" s="214"/>
      <c r="GMO50" s="214"/>
      <c r="GMP50" s="214"/>
      <c r="GMQ50" s="214"/>
      <c r="GMR50" s="214"/>
      <c r="GMS50" s="214"/>
      <c r="GMT50" s="214"/>
      <c r="GMU50" s="214"/>
      <c r="GMV50" s="214"/>
      <c r="GMW50" s="214"/>
      <c r="GMX50" s="214"/>
      <c r="GMY50" s="214"/>
      <c r="GMZ50" s="214"/>
      <c r="GNA50" s="214"/>
      <c r="GNB50" s="214"/>
      <c r="GNC50" s="214"/>
      <c r="GND50" s="214"/>
      <c r="GNE50" s="214"/>
      <c r="GNF50" s="214"/>
      <c r="GNG50" s="214"/>
      <c r="GNH50" s="214"/>
      <c r="GNI50" s="214"/>
      <c r="GNJ50" s="214"/>
      <c r="GNK50" s="214"/>
      <c r="GNL50" s="214"/>
      <c r="GNM50" s="214"/>
      <c r="GNN50" s="214"/>
      <c r="GNO50" s="214"/>
      <c r="GNP50" s="214"/>
      <c r="GNQ50" s="214"/>
      <c r="GNR50" s="214"/>
      <c r="GNS50" s="214"/>
      <c r="GNT50" s="214"/>
      <c r="GNU50" s="214"/>
      <c r="GNV50" s="214"/>
      <c r="GNW50" s="214"/>
      <c r="GNX50" s="214"/>
      <c r="GNY50" s="214"/>
      <c r="GNZ50" s="214"/>
      <c r="GOA50" s="214"/>
      <c r="GOB50" s="214"/>
      <c r="GOC50" s="214"/>
      <c r="GOD50" s="214"/>
      <c r="GOE50" s="214"/>
      <c r="GOF50" s="214"/>
      <c r="GOG50" s="214"/>
      <c r="GOH50" s="214"/>
      <c r="GOI50" s="214"/>
      <c r="GOJ50" s="214"/>
      <c r="GOK50" s="214"/>
      <c r="GOL50" s="214"/>
      <c r="GOM50" s="214"/>
      <c r="GON50" s="214"/>
      <c r="GOO50" s="214"/>
      <c r="GOP50" s="214"/>
      <c r="GOQ50" s="214"/>
      <c r="GOR50" s="214"/>
      <c r="GOS50" s="214"/>
      <c r="GOT50" s="214"/>
      <c r="GOU50" s="214"/>
      <c r="GOV50" s="214"/>
      <c r="GOW50" s="214"/>
      <c r="GOX50" s="214"/>
      <c r="GOY50" s="214"/>
      <c r="GOZ50" s="214"/>
      <c r="GPA50" s="214"/>
      <c r="GPB50" s="214"/>
      <c r="GPC50" s="214"/>
      <c r="GPD50" s="214"/>
      <c r="GPE50" s="214"/>
      <c r="GPF50" s="214"/>
      <c r="GPG50" s="214"/>
      <c r="GPH50" s="214"/>
      <c r="GPI50" s="214"/>
      <c r="GPJ50" s="214"/>
      <c r="GPK50" s="214"/>
      <c r="GPL50" s="214"/>
      <c r="GPM50" s="214"/>
      <c r="GPN50" s="214"/>
      <c r="GPO50" s="214"/>
      <c r="GPP50" s="214"/>
      <c r="GPQ50" s="214"/>
      <c r="GPR50" s="214"/>
      <c r="GPS50" s="214"/>
      <c r="GPT50" s="214"/>
      <c r="GPU50" s="214"/>
      <c r="GPV50" s="214"/>
      <c r="GPW50" s="214"/>
      <c r="GPX50" s="214"/>
      <c r="GPY50" s="214"/>
      <c r="GPZ50" s="214"/>
      <c r="GQA50" s="214"/>
      <c r="GQB50" s="214"/>
      <c r="GQC50" s="214"/>
      <c r="GQD50" s="214"/>
      <c r="GQE50" s="214"/>
      <c r="GQF50" s="214"/>
      <c r="GQG50" s="214"/>
      <c r="GQH50" s="214"/>
      <c r="GQI50" s="214"/>
      <c r="GQJ50" s="214"/>
      <c r="GQK50" s="214"/>
      <c r="GQL50" s="214"/>
      <c r="GQM50" s="214"/>
      <c r="GQN50" s="214"/>
      <c r="GQO50" s="214"/>
      <c r="GQP50" s="214"/>
      <c r="GQQ50" s="214"/>
      <c r="GQR50" s="214"/>
      <c r="GQS50" s="214"/>
      <c r="GQT50" s="214"/>
      <c r="GQU50" s="214"/>
      <c r="GQV50" s="214"/>
      <c r="GQW50" s="214"/>
      <c r="GQX50" s="214"/>
      <c r="GQY50" s="214"/>
      <c r="GQZ50" s="214"/>
      <c r="GRA50" s="214"/>
      <c r="GRB50" s="214"/>
      <c r="GRC50" s="214"/>
      <c r="GRD50" s="214"/>
      <c r="GRE50" s="214"/>
      <c r="GRF50" s="214"/>
      <c r="GRG50" s="214"/>
      <c r="GRH50" s="214"/>
      <c r="GRI50" s="214"/>
      <c r="GRJ50" s="214"/>
      <c r="GRK50" s="214"/>
      <c r="GRL50" s="214"/>
      <c r="GRM50" s="214"/>
      <c r="GRN50" s="214"/>
      <c r="GRO50" s="214"/>
      <c r="GRP50" s="214"/>
      <c r="GRQ50" s="214"/>
      <c r="GRR50" s="214"/>
      <c r="GRS50" s="214"/>
      <c r="GRT50" s="214"/>
      <c r="GRU50" s="214"/>
      <c r="GRV50" s="214"/>
      <c r="GRW50" s="214"/>
      <c r="GRX50" s="214"/>
      <c r="GRY50" s="214"/>
      <c r="GRZ50" s="214"/>
      <c r="GSA50" s="214"/>
      <c r="GSB50" s="214"/>
      <c r="GSC50" s="214"/>
      <c r="GSD50" s="214"/>
      <c r="GSE50" s="214"/>
      <c r="GSF50" s="214"/>
      <c r="GSG50" s="214"/>
      <c r="GSH50" s="214"/>
      <c r="GSI50" s="214"/>
      <c r="GSJ50" s="214"/>
      <c r="GSK50" s="214"/>
      <c r="GSL50" s="214"/>
      <c r="GSM50" s="214"/>
      <c r="GSN50" s="214"/>
      <c r="GSO50" s="214"/>
      <c r="GSP50" s="214"/>
      <c r="GSQ50" s="214"/>
      <c r="GSR50" s="214"/>
      <c r="GSS50" s="214"/>
      <c r="GST50" s="214"/>
      <c r="GSU50" s="214"/>
      <c r="GSV50" s="214"/>
      <c r="GSW50" s="214"/>
      <c r="GSX50" s="214"/>
      <c r="GSY50" s="214"/>
      <c r="GSZ50" s="214"/>
      <c r="GTA50" s="214"/>
      <c r="GTB50" s="214"/>
      <c r="GTC50" s="214"/>
      <c r="GTD50" s="214"/>
      <c r="GTE50" s="214"/>
      <c r="GTF50" s="214"/>
      <c r="GTG50" s="214"/>
      <c r="GTH50" s="214"/>
      <c r="GTI50" s="214"/>
      <c r="GTJ50" s="214"/>
      <c r="GTK50" s="214"/>
      <c r="GTL50" s="214"/>
      <c r="GTM50" s="214"/>
      <c r="GTN50" s="214"/>
      <c r="GTO50" s="214"/>
      <c r="GTP50" s="214"/>
      <c r="GTQ50" s="214"/>
      <c r="GTR50" s="214"/>
      <c r="GTS50" s="214"/>
      <c r="GTT50" s="214"/>
      <c r="GTU50" s="214"/>
      <c r="GTV50" s="214"/>
      <c r="GTW50" s="214"/>
      <c r="GTX50" s="214"/>
      <c r="GTY50" s="214"/>
      <c r="GTZ50" s="214"/>
      <c r="GUA50" s="214"/>
      <c r="GUB50" s="214"/>
      <c r="GUC50" s="214"/>
      <c r="GUD50" s="214"/>
      <c r="GUE50" s="214"/>
      <c r="GUF50" s="214"/>
      <c r="GUG50" s="214"/>
      <c r="GUH50" s="214"/>
      <c r="GUI50" s="214"/>
      <c r="GUJ50" s="214"/>
      <c r="GUK50" s="214"/>
      <c r="GUL50" s="214"/>
      <c r="GUM50" s="214"/>
      <c r="GUN50" s="214"/>
      <c r="GUO50" s="214"/>
      <c r="GUP50" s="214"/>
      <c r="GUQ50" s="214"/>
      <c r="GUR50" s="214"/>
      <c r="GUS50" s="214"/>
      <c r="GUT50" s="214"/>
      <c r="GUU50" s="214"/>
      <c r="GUV50" s="214"/>
      <c r="GUW50" s="214"/>
      <c r="GUX50" s="214"/>
      <c r="GUY50" s="214"/>
      <c r="GUZ50" s="214"/>
      <c r="GVA50" s="214"/>
      <c r="GVB50" s="214"/>
      <c r="GVC50" s="214"/>
      <c r="GVD50" s="214"/>
      <c r="GVE50" s="214"/>
      <c r="GVF50" s="214"/>
      <c r="GVG50" s="214"/>
      <c r="GVH50" s="214"/>
      <c r="GVI50" s="214"/>
      <c r="GVJ50" s="214"/>
      <c r="GVK50" s="214"/>
      <c r="GVL50" s="214"/>
      <c r="GVM50" s="214"/>
      <c r="GVN50" s="214"/>
      <c r="GVO50" s="214"/>
      <c r="GVP50" s="214"/>
      <c r="GVQ50" s="214"/>
      <c r="GVR50" s="214"/>
      <c r="GVS50" s="214"/>
      <c r="GVT50" s="214"/>
      <c r="GVU50" s="214"/>
      <c r="GVV50" s="214"/>
      <c r="GVW50" s="214"/>
      <c r="GVX50" s="214"/>
      <c r="GVY50" s="214"/>
      <c r="GVZ50" s="214"/>
      <c r="GWA50" s="214"/>
      <c r="GWB50" s="214"/>
      <c r="GWC50" s="214"/>
      <c r="GWD50" s="214"/>
      <c r="GWE50" s="214"/>
      <c r="GWF50" s="214"/>
      <c r="GWG50" s="214"/>
      <c r="GWH50" s="214"/>
      <c r="GWI50" s="214"/>
      <c r="GWJ50" s="214"/>
      <c r="GWK50" s="214"/>
      <c r="GWL50" s="214"/>
      <c r="GWM50" s="214"/>
      <c r="GWN50" s="214"/>
      <c r="GWO50" s="214"/>
      <c r="GWP50" s="214"/>
      <c r="GWQ50" s="214"/>
      <c r="GWR50" s="214"/>
      <c r="GWS50" s="214"/>
      <c r="GWT50" s="214"/>
      <c r="GWU50" s="214"/>
      <c r="GWV50" s="214"/>
      <c r="GWW50" s="214"/>
      <c r="GWX50" s="214"/>
      <c r="GWY50" s="214"/>
      <c r="GWZ50" s="214"/>
      <c r="GXA50" s="214"/>
      <c r="GXB50" s="214"/>
      <c r="GXC50" s="214"/>
      <c r="GXD50" s="214"/>
      <c r="GXE50" s="214"/>
      <c r="GXF50" s="214"/>
      <c r="GXG50" s="214"/>
      <c r="GXH50" s="214"/>
      <c r="GXI50" s="214"/>
      <c r="GXJ50" s="214"/>
      <c r="GXK50" s="214"/>
      <c r="GXL50" s="214"/>
      <c r="GXM50" s="214"/>
      <c r="GXN50" s="214"/>
      <c r="GXO50" s="214"/>
      <c r="GXP50" s="214"/>
      <c r="GXQ50" s="214"/>
      <c r="GXR50" s="214"/>
      <c r="GXS50" s="214"/>
      <c r="GXT50" s="214"/>
      <c r="GXU50" s="214"/>
      <c r="GXV50" s="214"/>
      <c r="GXW50" s="214"/>
      <c r="GXX50" s="214"/>
      <c r="GXY50" s="214"/>
      <c r="GXZ50" s="214"/>
      <c r="GYA50" s="214"/>
      <c r="GYB50" s="214"/>
      <c r="GYC50" s="214"/>
      <c r="GYD50" s="214"/>
      <c r="GYE50" s="214"/>
      <c r="GYF50" s="214"/>
      <c r="GYG50" s="214"/>
      <c r="GYH50" s="214"/>
      <c r="GYI50" s="214"/>
      <c r="GYJ50" s="214"/>
      <c r="GYK50" s="214"/>
      <c r="GYL50" s="214"/>
      <c r="GYM50" s="214"/>
      <c r="GYN50" s="214"/>
      <c r="GYO50" s="214"/>
      <c r="GYP50" s="214"/>
      <c r="GYQ50" s="214"/>
      <c r="GYR50" s="214"/>
      <c r="GYS50" s="214"/>
      <c r="GYT50" s="214"/>
      <c r="GYU50" s="214"/>
      <c r="GYV50" s="214"/>
      <c r="GYW50" s="214"/>
      <c r="GYX50" s="214"/>
      <c r="GYY50" s="214"/>
      <c r="GYZ50" s="214"/>
      <c r="GZA50" s="214"/>
      <c r="GZB50" s="214"/>
      <c r="GZC50" s="214"/>
      <c r="GZD50" s="214"/>
      <c r="GZE50" s="214"/>
      <c r="GZF50" s="214"/>
      <c r="GZG50" s="214"/>
      <c r="GZH50" s="214"/>
      <c r="GZI50" s="214"/>
      <c r="GZJ50" s="214"/>
      <c r="GZK50" s="214"/>
      <c r="GZL50" s="214"/>
      <c r="GZM50" s="214"/>
      <c r="GZN50" s="214"/>
      <c r="GZO50" s="214"/>
      <c r="GZP50" s="214"/>
      <c r="GZQ50" s="214"/>
      <c r="GZR50" s="214"/>
      <c r="GZS50" s="214"/>
      <c r="GZT50" s="214"/>
      <c r="GZU50" s="214"/>
      <c r="GZV50" s="214"/>
      <c r="GZW50" s="214"/>
      <c r="GZX50" s="214"/>
      <c r="GZY50" s="214"/>
      <c r="GZZ50" s="214"/>
      <c r="HAA50" s="214"/>
      <c r="HAB50" s="214"/>
      <c r="HAC50" s="214"/>
      <c r="HAD50" s="214"/>
      <c r="HAE50" s="214"/>
      <c r="HAF50" s="214"/>
      <c r="HAG50" s="214"/>
      <c r="HAH50" s="214"/>
      <c r="HAI50" s="214"/>
      <c r="HAJ50" s="214"/>
      <c r="HAK50" s="214"/>
      <c r="HAL50" s="214"/>
      <c r="HAM50" s="214"/>
      <c r="HAN50" s="214"/>
      <c r="HAO50" s="214"/>
      <c r="HAP50" s="214"/>
      <c r="HAQ50" s="214"/>
      <c r="HAR50" s="214"/>
      <c r="HAS50" s="214"/>
      <c r="HAT50" s="214"/>
      <c r="HAU50" s="214"/>
      <c r="HAV50" s="214"/>
      <c r="HAW50" s="214"/>
      <c r="HAX50" s="214"/>
      <c r="HAY50" s="214"/>
      <c r="HAZ50" s="214"/>
      <c r="HBA50" s="214"/>
      <c r="HBB50" s="214"/>
      <c r="HBC50" s="214"/>
      <c r="HBD50" s="214"/>
      <c r="HBE50" s="214"/>
      <c r="HBF50" s="214"/>
      <c r="HBG50" s="214"/>
      <c r="HBH50" s="214"/>
      <c r="HBI50" s="214"/>
      <c r="HBJ50" s="214"/>
      <c r="HBK50" s="214"/>
      <c r="HBL50" s="214"/>
      <c r="HBM50" s="214"/>
      <c r="HBN50" s="214"/>
      <c r="HBO50" s="214"/>
      <c r="HBP50" s="214"/>
      <c r="HBQ50" s="214"/>
      <c r="HBR50" s="214"/>
      <c r="HBS50" s="214"/>
      <c r="HBT50" s="214"/>
      <c r="HBU50" s="214"/>
      <c r="HBV50" s="214"/>
      <c r="HBW50" s="214"/>
      <c r="HBX50" s="214"/>
      <c r="HBY50" s="214"/>
      <c r="HBZ50" s="214"/>
      <c r="HCA50" s="214"/>
      <c r="HCB50" s="214"/>
      <c r="HCC50" s="214"/>
      <c r="HCD50" s="214"/>
      <c r="HCE50" s="214"/>
      <c r="HCF50" s="214"/>
      <c r="HCG50" s="214"/>
      <c r="HCH50" s="214"/>
      <c r="HCI50" s="214"/>
      <c r="HCJ50" s="214"/>
      <c r="HCK50" s="214"/>
      <c r="HCL50" s="214"/>
      <c r="HCM50" s="214"/>
      <c r="HCN50" s="214"/>
      <c r="HCO50" s="214"/>
      <c r="HCP50" s="214"/>
      <c r="HCQ50" s="214"/>
      <c r="HCR50" s="214"/>
      <c r="HCS50" s="214"/>
      <c r="HCT50" s="214"/>
      <c r="HCU50" s="214"/>
      <c r="HCV50" s="214"/>
      <c r="HCW50" s="214"/>
      <c r="HCX50" s="214"/>
      <c r="HCY50" s="214"/>
      <c r="HCZ50" s="214"/>
      <c r="HDA50" s="214"/>
      <c r="HDB50" s="214"/>
      <c r="HDC50" s="214"/>
      <c r="HDD50" s="214"/>
      <c r="HDE50" s="214"/>
      <c r="HDF50" s="214"/>
      <c r="HDG50" s="214"/>
      <c r="HDH50" s="214"/>
      <c r="HDI50" s="214"/>
      <c r="HDJ50" s="214"/>
      <c r="HDK50" s="214"/>
      <c r="HDL50" s="214"/>
      <c r="HDM50" s="214"/>
      <c r="HDN50" s="214"/>
      <c r="HDO50" s="214"/>
      <c r="HDP50" s="214"/>
      <c r="HDQ50" s="214"/>
      <c r="HDR50" s="214"/>
      <c r="HDS50" s="214"/>
      <c r="HDT50" s="214"/>
      <c r="HDU50" s="214"/>
      <c r="HDV50" s="214"/>
      <c r="HDW50" s="214"/>
      <c r="HDX50" s="214"/>
      <c r="HDY50" s="214"/>
      <c r="HDZ50" s="214"/>
      <c r="HEA50" s="214"/>
      <c r="HEB50" s="214"/>
      <c r="HEC50" s="214"/>
      <c r="HED50" s="214"/>
      <c r="HEE50" s="214"/>
      <c r="HEF50" s="214"/>
      <c r="HEG50" s="214"/>
      <c r="HEH50" s="214"/>
      <c r="HEI50" s="214"/>
      <c r="HEJ50" s="214"/>
      <c r="HEK50" s="214"/>
      <c r="HEL50" s="214"/>
      <c r="HEM50" s="214"/>
      <c r="HEN50" s="214"/>
      <c r="HEO50" s="214"/>
      <c r="HEP50" s="214"/>
      <c r="HEQ50" s="214"/>
      <c r="HER50" s="214"/>
      <c r="HES50" s="214"/>
      <c r="HET50" s="214"/>
      <c r="HEU50" s="214"/>
      <c r="HEV50" s="214"/>
      <c r="HEW50" s="214"/>
      <c r="HEX50" s="214"/>
      <c r="HEY50" s="214"/>
      <c r="HEZ50" s="214"/>
      <c r="HFA50" s="214"/>
      <c r="HFB50" s="214"/>
      <c r="HFC50" s="214"/>
      <c r="HFD50" s="214"/>
      <c r="HFE50" s="214"/>
      <c r="HFF50" s="214"/>
      <c r="HFG50" s="214"/>
      <c r="HFH50" s="214"/>
      <c r="HFI50" s="214"/>
      <c r="HFJ50" s="214"/>
      <c r="HFK50" s="214"/>
      <c r="HFL50" s="214"/>
      <c r="HFM50" s="214"/>
      <c r="HFN50" s="214"/>
      <c r="HFO50" s="214"/>
      <c r="HFP50" s="214"/>
      <c r="HFQ50" s="214"/>
      <c r="HFR50" s="214"/>
      <c r="HFS50" s="214"/>
      <c r="HFT50" s="214"/>
      <c r="HFU50" s="214"/>
      <c r="HFV50" s="214"/>
      <c r="HFW50" s="214"/>
      <c r="HFX50" s="214"/>
      <c r="HFY50" s="214"/>
      <c r="HFZ50" s="214"/>
      <c r="HGA50" s="214"/>
      <c r="HGB50" s="214"/>
      <c r="HGC50" s="214"/>
      <c r="HGD50" s="214"/>
      <c r="HGE50" s="214"/>
      <c r="HGF50" s="214"/>
      <c r="HGG50" s="214"/>
      <c r="HGH50" s="214"/>
      <c r="HGI50" s="214"/>
      <c r="HGJ50" s="214"/>
      <c r="HGK50" s="214"/>
      <c r="HGL50" s="214"/>
      <c r="HGM50" s="214"/>
      <c r="HGN50" s="214"/>
      <c r="HGO50" s="214"/>
      <c r="HGP50" s="214"/>
      <c r="HGQ50" s="214"/>
      <c r="HGR50" s="214"/>
      <c r="HGS50" s="214"/>
      <c r="HGT50" s="214"/>
      <c r="HGU50" s="214"/>
      <c r="HGV50" s="214"/>
      <c r="HGW50" s="214"/>
      <c r="HGX50" s="214"/>
      <c r="HGY50" s="214"/>
      <c r="HGZ50" s="214"/>
      <c r="HHA50" s="214"/>
      <c r="HHB50" s="214"/>
      <c r="HHC50" s="214"/>
      <c r="HHD50" s="214"/>
      <c r="HHE50" s="214"/>
      <c r="HHF50" s="214"/>
      <c r="HHG50" s="214"/>
      <c r="HHH50" s="214"/>
      <c r="HHI50" s="214"/>
      <c r="HHJ50" s="214"/>
      <c r="HHK50" s="214"/>
      <c r="HHL50" s="214"/>
      <c r="HHM50" s="214"/>
      <c r="HHN50" s="214"/>
      <c r="HHO50" s="214"/>
      <c r="HHP50" s="214"/>
      <c r="HHQ50" s="214"/>
      <c r="HHR50" s="214"/>
      <c r="HHS50" s="214"/>
      <c r="HHT50" s="214"/>
      <c r="HHU50" s="214"/>
      <c r="HHV50" s="214"/>
      <c r="HHW50" s="214"/>
      <c r="HHX50" s="214"/>
      <c r="HHY50" s="214"/>
      <c r="HHZ50" s="214"/>
      <c r="HIA50" s="214"/>
      <c r="HIB50" s="214"/>
      <c r="HIC50" s="214"/>
      <c r="HID50" s="214"/>
      <c r="HIE50" s="214"/>
      <c r="HIF50" s="214"/>
      <c r="HIG50" s="214"/>
      <c r="HIH50" s="214"/>
      <c r="HII50" s="214"/>
      <c r="HIJ50" s="214"/>
      <c r="HIK50" s="214"/>
      <c r="HIL50" s="214"/>
      <c r="HIM50" s="214"/>
      <c r="HIN50" s="214"/>
      <c r="HIO50" s="214"/>
      <c r="HIP50" s="214"/>
      <c r="HIQ50" s="214"/>
      <c r="HIR50" s="214"/>
      <c r="HIS50" s="214"/>
      <c r="HIT50" s="214"/>
      <c r="HIU50" s="214"/>
      <c r="HIV50" s="214"/>
      <c r="HIW50" s="214"/>
      <c r="HIX50" s="214"/>
      <c r="HIY50" s="214"/>
      <c r="HIZ50" s="214"/>
      <c r="HJA50" s="214"/>
      <c r="HJB50" s="214"/>
      <c r="HJC50" s="214"/>
      <c r="HJD50" s="214"/>
      <c r="HJE50" s="214"/>
      <c r="HJF50" s="214"/>
      <c r="HJG50" s="214"/>
      <c r="HJH50" s="214"/>
      <c r="HJI50" s="214"/>
      <c r="HJJ50" s="214"/>
      <c r="HJK50" s="214"/>
      <c r="HJL50" s="214"/>
      <c r="HJM50" s="214"/>
      <c r="HJN50" s="214"/>
      <c r="HJO50" s="214"/>
      <c r="HJP50" s="214"/>
      <c r="HJQ50" s="214"/>
      <c r="HJR50" s="214"/>
      <c r="HJS50" s="214"/>
      <c r="HJT50" s="214"/>
      <c r="HJU50" s="214"/>
      <c r="HJV50" s="214"/>
      <c r="HJW50" s="214"/>
      <c r="HJX50" s="214"/>
      <c r="HJY50" s="214"/>
      <c r="HJZ50" s="214"/>
      <c r="HKA50" s="214"/>
      <c r="HKB50" s="214"/>
      <c r="HKC50" s="214"/>
      <c r="HKD50" s="214"/>
      <c r="HKE50" s="214"/>
      <c r="HKF50" s="214"/>
      <c r="HKG50" s="214"/>
      <c r="HKH50" s="214"/>
      <c r="HKI50" s="214"/>
      <c r="HKJ50" s="214"/>
      <c r="HKK50" s="214"/>
      <c r="HKL50" s="214"/>
      <c r="HKM50" s="214"/>
      <c r="HKN50" s="214"/>
      <c r="HKO50" s="214"/>
      <c r="HKP50" s="214"/>
      <c r="HKQ50" s="214"/>
      <c r="HKR50" s="214"/>
      <c r="HKS50" s="214"/>
      <c r="HKT50" s="214"/>
      <c r="HKU50" s="214"/>
      <c r="HKV50" s="214"/>
      <c r="HKW50" s="214"/>
      <c r="HKX50" s="214"/>
      <c r="HKY50" s="214"/>
      <c r="HKZ50" s="214"/>
      <c r="HLA50" s="214"/>
      <c r="HLB50" s="214"/>
      <c r="HLC50" s="214"/>
      <c r="HLD50" s="214"/>
      <c r="HLE50" s="214"/>
      <c r="HLF50" s="214"/>
      <c r="HLG50" s="214"/>
      <c r="HLH50" s="214"/>
      <c r="HLI50" s="214"/>
      <c r="HLJ50" s="214"/>
      <c r="HLK50" s="214"/>
      <c r="HLL50" s="214"/>
      <c r="HLM50" s="214"/>
      <c r="HLN50" s="214"/>
      <c r="HLO50" s="214"/>
      <c r="HLP50" s="214"/>
      <c r="HLQ50" s="214"/>
      <c r="HLR50" s="214"/>
      <c r="HLS50" s="214"/>
      <c r="HLT50" s="214"/>
      <c r="HLU50" s="214"/>
      <c r="HLV50" s="214"/>
      <c r="HLW50" s="214"/>
      <c r="HLX50" s="214"/>
      <c r="HLY50" s="214"/>
      <c r="HLZ50" s="214"/>
      <c r="HMA50" s="214"/>
      <c r="HMB50" s="214"/>
      <c r="HMC50" s="214"/>
      <c r="HMD50" s="214"/>
      <c r="HME50" s="214"/>
      <c r="HMF50" s="214"/>
      <c r="HMG50" s="214"/>
      <c r="HMH50" s="214"/>
      <c r="HMI50" s="214"/>
      <c r="HMJ50" s="214"/>
      <c r="HMK50" s="214"/>
      <c r="HML50" s="214"/>
      <c r="HMM50" s="214"/>
      <c r="HMN50" s="214"/>
      <c r="HMO50" s="214"/>
      <c r="HMP50" s="214"/>
      <c r="HMQ50" s="214"/>
      <c r="HMR50" s="214"/>
      <c r="HMS50" s="214"/>
      <c r="HMT50" s="214"/>
      <c r="HMU50" s="214"/>
      <c r="HMV50" s="214"/>
      <c r="HMW50" s="214"/>
      <c r="HMX50" s="214"/>
      <c r="HMY50" s="214"/>
      <c r="HMZ50" s="214"/>
      <c r="HNA50" s="214"/>
      <c r="HNB50" s="214"/>
      <c r="HNC50" s="214"/>
      <c r="HND50" s="214"/>
      <c r="HNE50" s="214"/>
      <c r="HNF50" s="214"/>
      <c r="HNG50" s="214"/>
      <c r="HNH50" s="214"/>
      <c r="HNI50" s="214"/>
      <c r="HNJ50" s="214"/>
      <c r="HNK50" s="214"/>
      <c r="HNL50" s="214"/>
      <c r="HNM50" s="214"/>
      <c r="HNN50" s="214"/>
      <c r="HNO50" s="214"/>
      <c r="HNP50" s="214"/>
      <c r="HNQ50" s="214"/>
      <c r="HNR50" s="214"/>
      <c r="HNS50" s="214"/>
      <c r="HNT50" s="214"/>
      <c r="HNU50" s="214"/>
      <c r="HNV50" s="214"/>
      <c r="HNW50" s="214"/>
      <c r="HNX50" s="214"/>
      <c r="HNY50" s="214"/>
      <c r="HNZ50" s="214"/>
      <c r="HOA50" s="214"/>
      <c r="HOB50" s="214"/>
      <c r="HOC50" s="214"/>
      <c r="HOD50" s="214"/>
      <c r="HOE50" s="214"/>
      <c r="HOF50" s="214"/>
      <c r="HOG50" s="214"/>
      <c r="HOH50" s="214"/>
      <c r="HOI50" s="214"/>
      <c r="HOJ50" s="214"/>
      <c r="HOK50" s="214"/>
      <c r="HOL50" s="214"/>
      <c r="HOM50" s="214"/>
      <c r="HON50" s="214"/>
      <c r="HOO50" s="214"/>
      <c r="HOP50" s="214"/>
      <c r="HOQ50" s="214"/>
      <c r="HOR50" s="214"/>
      <c r="HOS50" s="214"/>
      <c r="HOT50" s="214"/>
      <c r="HOU50" s="214"/>
      <c r="HOV50" s="214"/>
      <c r="HOW50" s="214"/>
      <c r="HOX50" s="214"/>
      <c r="HOY50" s="214"/>
      <c r="HOZ50" s="214"/>
      <c r="HPA50" s="214"/>
      <c r="HPB50" s="214"/>
      <c r="HPC50" s="214"/>
      <c r="HPD50" s="214"/>
      <c r="HPE50" s="214"/>
      <c r="HPF50" s="214"/>
      <c r="HPG50" s="214"/>
      <c r="HPH50" s="214"/>
      <c r="HPI50" s="214"/>
      <c r="HPJ50" s="214"/>
      <c r="HPK50" s="214"/>
      <c r="HPL50" s="214"/>
      <c r="HPM50" s="214"/>
      <c r="HPN50" s="214"/>
      <c r="HPO50" s="214"/>
      <c r="HPP50" s="214"/>
      <c r="HPQ50" s="214"/>
      <c r="HPR50" s="214"/>
      <c r="HPS50" s="214"/>
      <c r="HPT50" s="214"/>
      <c r="HPU50" s="214"/>
      <c r="HPV50" s="214"/>
      <c r="HPW50" s="214"/>
      <c r="HPX50" s="214"/>
      <c r="HPY50" s="214"/>
      <c r="HPZ50" s="214"/>
      <c r="HQA50" s="214"/>
      <c r="HQB50" s="214"/>
      <c r="HQC50" s="214"/>
      <c r="HQD50" s="214"/>
      <c r="HQE50" s="214"/>
      <c r="HQF50" s="214"/>
      <c r="HQG50" s="214"/>
      <c r="HQH50" s="214"/>
      <c r="HQI50" s="214"/>
      <c r="HQJ50" s="214"/>
      <c r="HQK50" s="214"/>
      <c r="HQL50" s="214"/>
      <c r="HQM50" s="214"/>
      <c r="HQN50" s="214"/>
      <c r="HQO50" s="214"/>
      <c r="HQP50" s="214"/>
      <c r="HQQ50" s="214"/>
      <c r="HQR50" s="214"/>
      <c r="HQS50" s="214"/>
      <c r="HQT50" s="214"/>
      <c r="HQU50" s="214"/>
      <c r="HQV50" s="214"/>
      <c r="HQW50" s="214"/>
      <c r="HQX50" s="214"/>
      <c r="HQY50" s="214"/>
      <c r="HQZ50" s="214"/>
      <c r="HRA50" s="214"/>
      <c r="HRB50" s="214"/>
      <c r="HRC50" s="214"/>
      <c r="HRD50" s="214"/>
      <c r="HRE50" s="214"/>
      <c r="HRF50" s="214"/>
      <c r="HRG50" s="214"/>
      <c r="HRH50" s="214"/>
      <c r="HRI50" s="214"/>
      <c r="HRJ50" s="214"/>
      <c r="HRK50" s="214"/>
      <c r="HRL50" s="214"/>
      <c r="HRM50" s="214"/>
      <c r="HRN50" s="214"/>
      <c r="HRO50" s="214"/>
      <c r="HRP50" s="214"/>
      <c r="HRQ50" s="214"/>
      <c r="HRR50" s="214"/>
      <c r="HRS50" s="214"/>
      <c r="HRT50" s="214"/>
      <c r="HRU50" s="214"/>
      <c r="HRV50" s="214"/>
      <c r="HRW50" s="214"/>
      <c r="HRX50" s="214"/>
      <c r="HRY50" s="214"/>
      <c r="HRZ50" s="214"/>
      <c r="HSA50" s="214"/>
      <c r="HSB50" s="214"/>
      <c r="HSC50" s="214"/>
      <c r="HSD50" s="214"/>
      <c r="HSE50" s="214"/>
      <c r="HSF50" s="214"/>
      <c r="HSG50" s="214"/>
      <c r="HSH50" s="214"/>
      <c r="HSI50" s="214"/>
      <c r="HSJ50" s="214"/>
      <c r="HSK50" s="214"/>
      <c r="HSL50" s="214"/>
      <c r="HSM50" s="214"/>
      <c r="HSN50" s="214"/>
      <c r="HSO50" s="214"/>
      <c r="HSP50" s="214"/>
      <c r="HSQ50" s="214"/>
      <c r="HSR50" s="214"/>
      <c r="HSS50" s="214"/>
      <c r="HST50" s="214"/>
      <c r="HSU50" s="214"/>
      <c r="HSV50" s="214"/>
      <c r="HSW50" s="214"/>
      <c r="HSX50" s="214"/>
      <c r="HSY50" s="214"/>
      <c r="HSZ50" s="214"/>
      <c r="HTA50" s="214"/>
      <c r="HTB50" s="214"/>
      <c r="HTC50" s="214"/>
      <c r="HTD50" s="214"/>
      <c r="HTE50" s="214"/>
      <c r="HTF50" s="214"/>
      <c r="HTG50" s="214"/>
      <c r="HTH50" s="214"/>
      <c r="HTI50" s="214"/>
      <c r="HTJ50" s="214"/>
      <c r="HTK50" s="214"/>
      <c r="HTL50" s="214"/>
      <c r="HTM50" s="214"/>
      <c r="HTN50" s="214"/>
      <c r="HTO50" s="214"/>
      <c r="HTP50" s="214"/>
      <c r="HTQ50" s="214"/>
      <c r="HTR50" s="214"/>
      <c r="HTS50" s="214"/>
      <c r="HTT50" s="214"/>
      <c r="HTU50" s="214"/>
      <c r="HTV50" s="214"/>
      <c r="HTW50" s="214"/>
      <c r="HTX50" s="214"/>
      <c r="HTY50" s="214"/>
      <c r="HTZ50" s="214"/>
      <c r="HUA50" s="214"/>
      <c r="HUB50" s="214"/>
      <c r="HUC50" s="214"/>
      <c r="HUD50" s="214"/>
      <c r="HUE50" s="214"/>
      <c r="HUF50" s="214"/>
      <c r="HUG50" s="214"/>
      <c r="HUH50" s="214"/>
      <c r="HUI50" s="214"/>
      <c r="HUJ50" s="214"/>
      <c r="HUK50" s="214"/>
      <c r="HUL50" s="214"/>
      <c r="HUM50" s="214"/>
      <c r="HUN50" s="214"/>
      <c r="HUO50" s="214"/>
      <c r="HUP50" s="214"/>
      <c r="HUQ50" s="214"/>
      <c r="HUR50" s="214"/>
      <c r="HUS50" s="214"/>
      <c r="HUT50" s="214"/>
      <c r="HUU50" s="214"/>
      <c r="HUV50" s="214"/>
      <c r="HUW50" s="214"/>
      <c r="HUX50" s="214"/>
      <c r="HUY50" s="214"/>
      <c r="HUZ50" s="214"/>
      <c r="HVA50" s="214"/>
      <c r="HVB50" s="214"/>
      <c r="HVC50" s="214"/>
      <c r="HVD50" s="214"/>
      <c r="HVE50" s="214"/>
      <c r="HVF50" s="214"/>
      <c r="HVG50" s="214"/>
      <c r="HVH50" s="214"/>
      <c r="HVI50" s="214"/>
      <c r="HVJ50" s="214"/>
      <c r="HVK50" s="214"/>
      <c r="HVL50" s="214"/>
      <c r="HVM50" s="214"/>
      <c r="HVN50" s="214"/>
      <c r="HVO50" s="214"/>
      <c r="HVP50" s="214"/>
      <c r="HVQ50" s="214"/>
      <c r="HVR50" s="214"/>
      <c r="HVS50" s="214"/>
      <c r="HVT50" s="214"/>
      <c r="HVU50" s="214"/>
      <c r="HVV50" s="214"/>
      <c r="HVW50" s="214"/>
      <c r="HVX50" s="214"/>
      <c r="HVY50" s="214"/>
      <c r="HVZ50" s="214"/>
      <c r="HWA50" s="214"/>
      <c r="HWB50" s="214"/>
      <c r="HWC50" s="214"/>
      <c r="HWD50" s="214"/>
      <c r="HWE50" s="214"/>
      <c r="HWF50" s="214"/>
      <c r="HWG50" s="214"/>
      <c r="HWH50" s="214"/>
      <c r="HWI50" s="214"/>
      <c r="HWJ50" s="214"/>
      <c r="HWK50" s="214"/>
      <c r="HWL50" s="214"/>
      <c r="HWM50" s="214"/>
      <c r="HWN50" s="214"/>
      <c r="HWO50" s="214"/>
      <c r="HWP50" s="214"/>
      <c r="HWQ50" s="214"/>
      <c r="HWR50" s="214"/>
      <c r="HWS50" s="214"/>
      <c r="HWT50" s="214"/>
      <c r="HWU50" s="214"/>
      <c r="HWV50" s="214"/>
      <c r="HWW50" s="214"/>
      <c r="HWX50" s="214"/>
      <c r="HWY50" s="214"/>
      <c r="HWZ50" s="214"/>
      <c r="HXA50" s="214"/>
      <c r="HXB50" s="214"/>
      <c r="HXC50" s="214"/>
      <c r="HXD50" s="214"/>
      <c r="HXE50" s="214"/>
      <c r="HXF50" s="214"/>
      <c r="HXG50" s="214"/>
      <c r="HXH50" s="214"/>
      <c r="HXI50" s="214"/>
      <c r="HXJ50" s="214"/>
      <c r="HXK50" s="214"/>
      <c r="HXL50" s="214"/>
      <c r="HXM50" s="214"/>
      <c r="HXN50" s="214"/>
      <c r="HXO50" s="214"/>
      <c r="HXP50" s="214"/>
      <c r="HXQ50" s="214"/>
      <c r="HXR50" s="214"/>
      <c r="HXS50" s="214"/>
      <c r="HXT50" s="214"/>
      <c r="HXU50" s="214"/>
      <c r="HXV50" s="214"/>
      <c r="HXW50" s="214"/>
      <c r="HXX50" s="214"/>
      <c r="HXY50" s="214"/>
      <c r="HXZ50" s="214"/>
      <c r="HYA50" s="214"/>
      <c r="HYB50" s="214"/>
      <c r="HYC50" s="214"/>
      <c r="HYD50" s="214"/>
      <c r="HYE50" s="214"/>
      <c r="HYF50" s="214"/>
      <c r="HYG50" s="214"/>
      <c r="HYH50" s="214"/>
      <c r="HYI50" s="214"/>
      <c r="HYJ50" s="214"/>
      <c r="HYK50" s="214"/>
      <c r="HYL50" s="214"/>
      <c r="HYM50" s="214"/>
      <c r="HYN50" s="214"/>
      <c r="HYO50" s="214"/>
      <c r="HYP50" s="214"/>
      <c r="HYQ50" s="214"/>
      <c r="HYR50" s="214"/>
      <c r="HYS50" s="214"/>
      <c r="HYT50" s="214"/>
      <c r="HYU50" s="214"/>
      <c r="HYV50" s="214"/>
      <c r="HYW50" s="214"/>
      <c r="HYX50" s="214"/>
      <c r="HYY50" s="214"/>
      <c r="HYZ50" s="214"/>
      <c r="HZA50" s="214"/>
      <c r="HZB50" s="214"/>
      <c r="HZC50" s="214"/>
      <c r="HZD50" s="214"/>
      <c r="HZE50" s="214"/>
      <c r="HZF50" s="214"/>
      <c r="HZG50" s="214"/>
      <c r="HZH50" s="214"/>
      <c r="HZI50" s="214"/>
      <c r="HZJ50" s="214"/>
      <c r="HZK50" s="214"/>
      <c r="HZL50" s="214"/>
      <c r="HZM50" s="214"/>
      <c r="HZN50" s="214"/>
      <c r="HZO50" s="214"/>
      <c r="HZP50" s="214"/>
      <c r="HZQ50" s="214"/>
      <c r="HZR50" s="214"/>
      <c r="HZS50" s="214"/>
      <c r="HZT50" s="214"/>
      <c r="HZU50" s="214"/>
      <c r="HZV50" s="214"/>
      <c r="HZW50" s="214"/>
      <c r="HZX50" s="214"/>
      <c r="HZY50" s="214"/>
      <c r="HZZ50" s="214"/>
      <c r="IAA50" s="214"/>
      <c r="IAB50" s="214"/>
      <c r="IAC50" s="214"/>
      <c r="IAD50" s="214"/>
      <c r="IAE50" s="214"/>
      <c r="IAF50" s="214"/>
      <c r="IAG50" s="214"/>
      <c r="IAH50" s="214"/>
      <c r="IAI50" s="214"/>
      <c r="IAJ50" s="214"/>
      <c r="IAK50" s="214"/>
      <c r="IAL50" s="214"/>
      <c r="IAM50" s="214"/>
      <c r="IAN50" s="214"/>
      <c r="IAO50" s="214"/>
      <c r="IAP50" s="214"/>
      <c r="IAQ50" s="214"/>
      <c r="IAR50" s="214"/>
      <c r="IAS50" s="214"/>
      <c r="IAT50" s="214"/>
      <c r="IAU50" s="214"/>
      <c r="IAV50" s="214"/>
      <c r="IAW50" s="214"/>
      <c r="IAX50" s="214"/>
      <c r="IAY50" s="214"/>
      <c r="IAZ50" s="214"/>
      <c r="IBA50" s="214"/>
      <c r="IBB50" s="214"/>
      <c r="IBC50" s="214"/>
      <c r="IBD50" s="214"/>
      <c r="IBE50" s="214"/>
      <c r="IBF50" s="214"/>
      <c r="IBG50" s="214"/>
      <c r="IBH50" s="214"/>
      <c r="IBI50" s="214"/>
      <c r="IBJ50" s="214"/>
      <c r="IBK50" s="214"/>
      <c r="IBL50" s="214"/>
      <c r="IBM50" s="214"/>
      <c r="IBN50" s="214"/>
      <c r="IBO50" s="214"/>
      <c r="IBP50" s="214"/>
      <c r="IBQ50" s="214"/>
      <c r="IBR50" s="214"/>
      <c r="IBS50" s="214"/>
      <c r="IBT50" s="214"/>
      <c r="IBU50" s="214"/>
      <c r="IBV50" s="214"/>
      <c r="IBW50" s="214"/>
      <c r="IBX50" s="214"/>
      <c r="IBY50" s="214"/>
      <c r="IBZ50" s="214"/>
      <c r="ICA50" s="214"/>
      <c r="ICB50" s="214"/>
      <c r="ICC50" s="214"/>
      <c r="ICD50" s="214"/>
      <c r="ICE50" s="214"/>
      <c r="ICF50" s="214"/>
      <c r="ICG50" s="214"/>
      <c r="ICH50" s="214"/>
      <c r="ICI50" s="214"/>
      <c r="ICJ50" s="214"/>
      <c r="ICK50" s="214"/>
      <c r="ICL50" s="214"/>
      <c r="ICM50" s="214"/>
      <c r="ICN50" s="214"/>
      <c r="ICO50" s="214"/>
      <c r="ICP50" s="214"/>
      <c r="ICQ50" s="214"/>
      <c r="ICR50" s="214"/>
      <c r="ICS50" s="214"/>
      <c r="ICT50" s="214"/>
      <c r="ICU50" s="214"/>
      <c r="ICV50" s="214"/>
      <c r="ICW50" s="214"/>
      <c r="ICX50" s="214"/>
      <c r="ICY50" s="214"/>
      <c r="ICZ50" s="214"/>
      <c r="IDA50" s="214"/>
      <c r="IDB50" s="214"/>
      <c r="IDC50" s="214"/>
      <c r="IDD50" s="214"/>
      <c r="IDE50" s="214"/>
      <c r="IDF50" s="214"/>
      <c r="IDG50" s="214"/>
      <c r="IDH50" s="214"/>
      <c r="IDI50" s="214"/>
      <c r="IDJ50" s="214"/>
      <c r="IDK50" s="214"/>
      <c r="IDL50" s="214"/>
      <c r="IDM50" s="214"/>
      <c r="IDN50" s="214"/>
      <c r="IDO50" s="214"/>
      <c r="IDP50" s="214"/>
      <c r="IDQ50" s="214"/>
      <c r="IDR50" s="214"/>
      <c r="IDS50" s="214"/>
      <c r="IDT50" s="214"/>
      <c r="IDU50" s="214"/>
      <c r="IDV50" s="214"/>
      <c r="IDW50" s="214"/>
      <c r="IDX50" s="214"/>
      <c r="IDY50" s="214"/>
      <c r="IDZ50" s="214"/>
      <c r="IEA50" s="214"/>
      <c r="IEB50" s="214"/>
      <c r="IEC50" s="214"/>
      <c r="IED50" s="214"/>
      <c r="IEE50" s="214"/>
      <c r="IEF50" s="214"/>
      <c r="IEG50" s="214"/>
      <c r="IEH50" s="214"/>
      <c r="IEI50" s="214"/>
      <c r="IEJ50" s="214"/>
      <c r="IEK50" s="214"/>
      <c r="IEL50" s="214"/>
      <c r="IEM50" s="214"/>
      <c r="IEN50" s="214"/>
      <c r="IEO50" s="214"/>
      <c r="IEP50" s="214"/>
      <c r="IEQ50" s="214"/>
      <c r="IER50" s="214"/>
      <c r="IES50" s="214"/>
      <c r="IET50" s="214"/>
      <c r="IEU50" s="214"/>
      <c r="IEV50" s="214"/>
      <c r="IEW50" s="214"/>
      <c r="IEX50" s="214"/>
      <c r="IEY50" s="214"/>
      <c r="IEZ50" s="214"/>
      <c r="IFA50" s="214"/>
      <c r="IFB50" s="214"/>
      <c r="IFC50" s="214"/>
      <c r="IFD50" s="214"/>
      <c r="IFE50" s="214"/>
      <c r="IFF50" s="214"/>
      <c r="IFG50" s="214"/>
      <c r="IFH50" s="214"/>
      <c r="IFI50" s="214"/>
      <c r="IFJ50" s="214"/>
      <c r="IFK50" s="214"/>
      <c r="IFL50" s="214"/>
      <c r="IFM50" s="214"/>
      <c r="IFN50" s="214"/>
      <c r="IFO50" s="214"/>
      <c r="IFP50" s="214"/>
      <c r="IFQ50" s="214"/>
      <c r="IFR50" s="214"/>
      <c r="IFS50" s="214"/>
      <c r="IFT50" s="214"/>
      <c r="IFU50" s="214"/>
      <c r="IFV50" s="214"/>
      <c r="IFW50" s="214"/>
      <c r="IFX50" s="214"/>
      <c r="IFY50" s="214"/>
      <c r="IFZ50" s="214"/>
      <c r="IGA50" s="214"/>
      <c r="IGB50" s="214"/>
      <c r="IGC50" s="214"/>
      <c r="IGD50" s="214"/>
      <c r="IGE50" s="214"/>
      <c r="IGF50" s="214"/>
      <c r="IGG50" s="214"/>
      <c r="IGH50" s="214"/>
      <c r="IGI50" s="214"/>
      <c r="IGJ50" s="214"/>
      <c r="IGK50" s="214"/>
      <c r="IGL50" s="214"/>
      <c r="IGM50" s="214"/>
      <c r="IGN50" s="214"/>
      <c r="IGO50" s="214"/>
      <c r="IGP50" s="214"/>
      <c r="IGQ50" s="214"/>
      <c r="IGR50" s="214"/>
      <c r="IGS50" s="214"/>
      <c r="IGT50" s="214"/>
      <c r="IGU50" s="214"/>
      <c r="IGV50" s="214"/>
      <c r="IGW50" s="214"/>
      <c r="IGX50" s="214"/>
      <c r="IGY50" s="214"/>
      <c r="IGZ50" s="214"/>
      <c r="IHA50" s="214"/>
      <c r="IHB50" s="214"/>
      <c r="IHC50" s="214"/>
      <c r="IHD50" s="214"/>
      <c r="IHE50" s="214"/>
      <c r="IHF50" s="214"/>
      <c r="IHG50" s="214"/>
      <c r="IHH50" s="214"/>
      <c r="IHI50" s="214"/>
      <c r="IHJ50" s="214"/>
      <c r="IHK50" s="214"/>
      <c r="IHL50" s="214"/>
      <c r="IHM50" s="214"/>
      <c r="IHN50" s="214"/>
      <c r="IHO50" s="214"/>
      <c r="IHP50" s="214"/>
      <c r="IHQ50" s="214"/>
      <c r="IHR50" s="214"/>
      <c r="IHS50" s="214"/>
      <c r="IHT50" s="214"/>
      <c r="IHU50" s="214"/>
      <c r="IHV50" s="214"/>
      <c r="IHW50" s="214"/>
      <c r="IHX50" s="214"/>
      <c r="IHY50" s="214"/>
      <c r="IHZ50" s="214"/>
      <c r="IIA50" s="214"/>
      <c r="IIB50" s="214"/>
      <c r="IIC50" s="214"/>
      <c r="IID50" s="214"/>
      <c r="IIE50" s="214"/>
      <c r="IIF50" s="214"/>
      <c r="IIG50" s="214"/>
      <c r="IIH50" s="214"/>
      <c r="III50" s="214"/>
      <c r="IIJ50" s="214"/>
      <c r="IIK50" s="214"/>
      <c r="IIL50" s="214"/>
      <c r="IIM50" s="214"/>
      <c r="IIN50" s="214"/>
      <c r="IIO50" s="214"/>
      <c r="IIP50" s="214"/>
      <c r="IIQ50" s="214"/>
      <c r="IIR50" s="214"/>
      <c r="IIS50" s="214"/>
      <c r="IIT50" s="214"/>
      <c r="IIU50" s="214"/>
      <c r="IIV50" s="214"/>
      <c r="IIW50" s="214"/>
      <c r="IIX50" s="214"/>
      <c r="IIY50" s="214"/>
      <c r="IIZ50" s="214"/>
      <c r="IJA50" s="214"/>
      <c r="IJB50" s="214"/>
      <c r="IJC50" s="214"/>
      <c r="IJD50" s="214"/>
      <c r="IJE50" s="214"/>
      <c r="IJF50" s="214"/>
      <c r="IJG50" s="214"/>
      <c r="IJH50" s="214"/>
      <c r="IJI50" s="214"/>
      <c r="IJJ50" s="214"/>
      <c r="IJK50" s="214"/>
      <c r="IJL50" s="214"/>
      <c r="IJM50" s="214"/>
      <c r="IJN50" s="214"/>
      <c r="IJO50" s="214"/>
      <c r="IJP50" s="214"/>
      <c r="IJQ50" s="214"/>
      <c r="IJR50" s="214"/>
      <c r="IJS50" s="214"/>
      <c r="IJT50" s="214"/>
      <c r="IJU50" s="214"/>
      <c r="IJV50" s="214"/>
      <c r="IJW50" s="214"/>
      <c r="IJX50" s="214"/>
      <c r="IJY50" s="214"/>
      <c r="IJZ50" s="214"/>
      <c r="IKA50" s="214"/>
      <c r="IKB50" s="214"/>
      <c r="IKC50" s="214"/>
      <c r="IKD50" s="214"/>
      <c r="IKE50" s="214"/>
      <c r="IKF50" s="214"/>
      <c r="IKG50" s="214"/>
      <c r="IKH50" s="214"/>
      <c r="IKI50" s="214"/>
      <c r="IKJ50" s="214"/>
      <c r="IKK50" s="214"/>
      <c r="IKL50" s="214"/>
      <c r="IKM50" s="214"/>
      <c r="IKN50" s="214"/>
      <c r="IKO50" s="214"/>
      <c r="IKP50" s="214"/>
      <c r="IKQ50" s="214"/>
      <c r="IKR50" s="214"/>
      <c r="IKS50" s="214"/>
      <c r="IKT50" s="214"/>
      <c r="IKU50" s="214"/>
      <c r="IKV50" s="214"/>
      <c r="IKW50" s="214"/>
      <c r="IKX50" s="214"/>
      <c r="IKY50" s="214"/>
      <c r="IKZ50" s="214"/>
      <c r="ILA50" s="214"/>
      <c r="ILB50" s="214"/>
      <c r="ILC50" s="214"/>
      <c r="ILD50" s="214"/>
      <c r="ILE50" s="214"/>
      <c r="ILF50" s="214"/>
      <c r="ILG50" s="214"/>
      <c r="ILH50" s="214"/>
      <c r="ILI50" s="214"/>
      <c r="ILJ50" s="214"/>
      <c r="ILK50" s="214"/>
      <c r="ILL50" s="214"/>
      <c r="ILM50" s="214"/>
      <c r="ILN50" s="214"/>
      <c r="ILO50" s="214"/>
      <c r="ILP50" s="214"/>
      <c r="ILQ50" s="214"/>
      <c r="ILR50" s="214"/>
      <c r="ILS50" s="214"/>
      <c r="ILT50" s="214"/>
      <c r="ILU50" s="214"/>
      <c r="ILV50" s="214"/>
      <c r="ILW50" s="214"/>
      <c r="ILX50" s="214"/>
      <c r="ILY50" s="214"/>
      <c r="ILZ50" s="214"/>
      <c r="IMA50" s="214"/>
      <c r="IMB50" s="214"/>
      <c r="IMC50" s="214"/>
      <c r="IMD50" s="214"/>
      <c r="IME50" s="214"/>
      <c r="IMF50" s="214"/>
      <c r="IMG50" s="214"/>
      <c r="IMH50" s="214"/>
      <c r="IMI50" s="214"/>
      <c r="IMJ50" s="214"/>
      <c r="IMK50" s="214"/>
      <c r="IML50" s="214"/>
      <c r="IMM50" s="214"/>
      <c r="IMN50" s="214"/>
      <c r="IMO50" s="214"/>
      <c r="IMP50" s="214"/>
      <c r="IMQ50" s="214"/>
      <c r="IMR50" s="214"/>
      <c r="IMS50" s="214"/>
      <c r="IMT50" s="214"/>
      <c r="IMU50" s="214"/>
      <c r="IMV50" s="214"/>
      <c r="IMW50" s="214"/>
      <c r="IMX50" s="214"/>
      <c r="IMY50" s="214"/>
      <c r="IMZ50" s="214"/>
      <c r="INA50" s="214"/>
      <c r="INB50" s="214"/>
      <c r="INC50" s="214"/>
      <c r="IND50" s="214"/>
      <c r="INE50" s="214"/>
      <c r="INF50" s="214"/>
      <c r="ING50" s="214"/>
      <c r="INH50" s="214"/>
      <c r="INI50" s="214"/>
      <c r="INJ50" s="214"/>
      <c r="INK50" s="214"/>
      <c r="INL50" s="214"/>
      <c r="INM50" s="214"/>
      <c r="INN50" s="214"/>
      <c r="INO50" s="214"/>
      <c r="INP50" s="214"/>
      <c r="INQ50" s="214"/>
      <c r="INR50" s="214"/>
      <c r="INS50" s="214"/>
      <c r="INT50" s="214"/>
      <c r="INU50" s="214"/>
      <c r="INV50" s="214"/>
      <c r="INW50" s="214"/>
      <c r="INX50" s="214"/>
      <c r="INY50" s="214"/>
      <c r="INZ50" s="214"/>
      <c r="IOA50" s="214"/>
      <c r="IOB50" s="214"/>
      <c r="IOC50" s="214"/>
      <c r="IOD50" s="214"/>
      <c r="IOE50" s="214"/>
      <c r="IOF50" s="214"/>
      <c r="IOG50" s="214"/>
      <c r="IOH50" s="214"/>
      <c r="IOI50" s="214"/>
      <c r="IOJ50" s="214"/>
      <c r="IOK50" s="214"/>
      <c r="IOL50" s="214"/>
      <c r="IOM50" s="214"/>
      <c r="ION50" s="214"/>
      <c r="IOO50" s="214"/>
      <c r="IOP50" s="214"/>
      <c r="IOQ50" s="214"/>
      <c r="IOR50" s="214"/>
      <c r="IOS50" s="214"/>
      <c r="IOT50" s="214"/>
      <c r="IOU50" s="214"/>
      <c r="IOV50" s="214"/>
      <c r="IOW50" s="214"/>
      <c r="IOX50" s="214"/>
      <c r="IOY50" s="214"/>
      <c r="IOZ50" s="214"/>
      <c r="IPA50" s="214"/>
      <c r="IPB50" s="214"/>
      <c r="IPC50" s="214"/>
      <c r="IPD50" s="214"/>
      <c r="IPE50" s="214"/>
      <c r="IPF50" s="214"/>
      <c r="IPG50" s="214"/>
      <c r="IPH50" s="214"/>
      <c r="IPI50" s="214"/>
      <c r="IPJ50" s="214"/>
      <c r="IPK50" s="214"/>
      <c r="IPL50" s="214"/>
      <c r="IPM50" s="214"/>
      <c r="IPN50" s="214"/>
      <c r="IPO50" s="214"/>
      <c r="IPP50" s="214"/>
      <c r="IPQ50" s="214"/>
      <c r="IPR50" s="214"/>
      <c r="IPS50" s="214"/>
      <c r="IPT50" s="214"/>
      <c r="IPU50" s="214"/>
      <c r="IPV50" s="214"/>
      <c r="IPW50" s="214"/>
      <c r="IPX50" s="214"/>
      <c r="IPY50" s="214"/>
      <c r="IPZ50" s="214"/>
      <c r="IQA50" s="214"/>
      <c r="IQB50" s="214"/>
      <c r="IQC50" s="214"/>
      <c r="IQD50" s="214"/>
      <c r="IQE50" s="214"/>
      <c r="IQF50" s="214"/>
      <c r="IQG50" s="214"/>
      <c r="IQH50" s="214"/>
      <c r="IQI50" s="214"/>
      <c r="IQJ50" s="214"/>
      <c r="IQK50" s="214"/>
      <c r="IQL50" s="214"/>
      <c r="IQM50" s="214"/>
      <c r="IQN50" s="214"/>
      <c r="IQO50" s="214"/>
      <c r="IQP50" s="214"/>
      <c r="IQQ50" s="214"/>
      <c r="IQR50" s="214"/>
      <c r="IQS50" s="214"/>
      <c r="IQT50" s="214"/>
      <c r="IQU50" s="214"/>
      <c r="IQV50" s="214"/>
      <c r="IQW50" s="214"/>
      <c r="IQX50" s="214"/>
      <c r="IQY50" s="214"/>
      <c r="IQZ50" s="214"/>
      <c r="IRA50" s="214"/>
      <c r="IRB50" s="214"/>
      <c r="IRC50" s="214"/>
      <c r="IRD50" s="214"/>
      <c r="IRE50" s="214"/>
      <c r="IRF50" s="214"/>
      <c r="IRG50" s="214"/>
      <c r="IRH50" s="214"/>
      <c r="IRI50" s="214"/>
      <c r="IRJ50" s="214"/>
      <c r="IRK50" s="214"/>
      <c r="IRL50" s="214"/>
      <c r="IRM50" s="214"/>
      <c r="IRN50" s="214"/>
      <c r="IRO50" s="214"/>
      <c r="IRP50" s="214"/>
      <c r="IRQ50" s="214"/>
      <c r="IRR50" s="214"/>
      <c r="IRS50" s="214"/>
      <c r="IRT50" s="214"/>
      <c r="IRU50" s="214"/>
      <c r="IRV50" s="214"/>
      <c r="IRW50" s="214"/>
      <c r="IRX50" s="214"/>
      <c r="IRY50" s="214"/>
      <c r="IRZ50" s="214"/>
      <c r="ISA50" s="214"/>
      <c r="ISB50" s="214"/>
      <c r="ISC50" s="214"/>
      <c r="ISD50" s="214"/>
      <c r="ISE50" s="214"/>
      <c r="ISF50" s="214"/>
      <c r="ISG50" s="214"/>
      <c r="ISH50" s="214"/>
      <c r="ISI50" s="214"/>
      <c r="ISJ50" s="214"/>
      <c r="ISK50" s="214"/>
      <c r="ISL50" s="214"/>
      <c r="ISM50" s="214"/>
      <c r="ISN50" s="214"/>
      <c r="ISO50" s="214"/>
      <c r="ISP50" s="214"/>
      <c r="ISQ50" s="214"/>
      <c r="ISR50" s="214"/>
      <c r="ISS50" s="214"/>
      <c r="IST50" s="214"/>
      <c r="ISU50" s="214"/>
      <c r="ISV50" s="214"/>
      <c r="ISW50" s="214"/>
      <c r="ISX50" s="214"/>
      <c r="ISY50" s="214"/>
      <c r="ISZ50" s="214"/>
      <c r="ITA50" s="214"/>
      <c r="ITB50" s="214"/>
      <c r="ITC50" s="214"/>
      <c r="ITD50" s="214"/>
      <c r="ITE50" s="214"/>
      <c r="ITF50" s="214"/>
      <c r="ITG50" s="214"/>
      <c r="ITH50" s="214"/>
      <c r="ITI50" s="214"/>
      <c r="ITJ50" s="214"/>
      <c r="ITK50" s="214"/>
      <c r="ITL50" s="214"/>
      <c r="ITM50" s="214"/>
      <c r="ITN50" s="214"/>
      <c r="ITO50" s="214"/>
      <c r="ITP50" s="214"/>
      <c r="ITQ50" s="214"/>
      <c r="ITR50" s="214"/>
      <c r="ITS50" s="214"/>
      <c r="ITT50" s="214"/>
      <c r="ITU50" s="214"/>
      <c r="ITV50" s="214"/>
      <c r="ITW50" s="214"/>
      <c r="ITX50" s="214"/>
      <c r="ITY50" s="214"/>
      <c r="ITZ50" s="214"/>
      <c r="IUA50" s="214"/>
      <c r="IUB50" s="214"/>
      <c r="IUC50" s="214"/>
      <c r="IUD50" s="214"/>
      <c r="IUE50" s="214"/>
      <c r="IUF50" s="214"/>
      <c r="IUG50" s="214"/>
      <c r="IUH50" s="214"/>
      <c r="IUI50" s="214"/>
      <c r="IUJ50" s="214"/>
      <c r="IUK50" s="214"/>
      <c r="IUL50" s="214"/>
      <c r="IUM50" s="214"/>
      <c r="IUN50" s="214"/>
      <c r="IUO50" s="214"/>
      <c r="IUP50" s="214"/>
      <c r="IUQ50" s="214"/>
      <c r="IUR50" s="214"/>
      <c r="IUS50" s="214"/>
      <c r="IUT50" s="214"/>
      <c r="IUU50" s="214"/>
      <c r="IUV50" s="214"/>
      <c r="IUW50" s="214"/>
      <c r="IUX50" s="214"/>
      <c r="IUY50" s="214"/>
      <c r="IUZ50" s="214"/>
      <c r="IVA50" s="214"/>
      <c r="IVB50" s="214"/>
      <c r="IVC50" s="214"/>
      <c r="IVD50" s="214"/>
      <c r="IVE50" s="214"/>
      <c r="IVF50" s="214"/>
      <c r="IVG50" s="214"/>
      <c r="IVH50" s="214"/>
      <c r="IVI50" s="214"/>
      <c r="IVJ50" s="214"/>
      <c r="IVK50" s="214"/>
      <c r="IVL50" s="214"/>
      <c r="IVM50" s="214"/>
      <c r="IVN50" s="214"/>
      <c r="IVO50" s="214"/>
      <c r="IVP50" s="214"/>
      <c r="IVQ50" s="214"/>
      <c r="IVR50" s="214"/>
      <c r="IVS50" s="214"/>
      <c r="IVT50" s="214"/>
      <c r="IVU50" s="214"/>
      <c r="IVV50" s="214"/>
      <c r="IVW50" s="214"/>
      <c r="IVX50" s="214"/>
      <c r="IVY50" s="214"/>
      <c r="IVZ50" s="214"/>
      <c r="IWA50" s="214"/>
      <c r="IWB50" s="214"/>
      <c r="IWC50" s="214"/>
      <c r="IWD50" s="214"/>
      <c r="IWE50" s="214"/>
      <c r="IWF50" s="214"/>
      <c r="IWG50" s="214"/>
      <c r="IWH50" s="214"/>
      <c r="IWI50" s="214"/>
      <c r="IWJ50" s="214"/>
      <c r="IWK50" s="214"/>
      <c r="IWL50" s="214"/>
      <c r="IWM50" s="214"/>
      <c r="IWN50" s="214"/>
      <c r="IWO50" s="214"/>
      <c r="IWP50" s="214"/>
      <c r="IWQ50" s="214"/>
      <c r="IWR50" s="214"/>
      <c r="IWS50" s="214"/>
      <c r="IWT50" s="214"/>
      <c r="IWU50" s="214"/>
      <c r="IWV50" s="214"/>
      <c r="IWW50" s="214"/>
      <c r="IWX50" s="214"/>
      <c r="IWY50" s="214"/>
      <c r="IWZ50" s="214"/>
      <c r="IXA50" s="214"/>
      <c r="IXB50" s="214"/>
      <c r="IXC50" s="214"/>
      <c r="IXD50" s="214"/>
      <c r="IXE50" s="214"/>
      <c r="IXF50" s="214"/>
      <c r="IXG50" s="214"/>
      <c r="IXH50" s="214"/>
      <c r="IXI50" s="214"/>
      <c r="IXJ50" s="214"/>
      <c r="IXK50" s="214"/>
      <c r="IXL50" s="214"/>
      <c r="IXM50" s="214"/>
      <c r="IXN50" s="214"/>
      <c r="IXO50" s="214"/>
      <c r="IXP50" s="214"/>
      <c r="IXQ50" s="214"/>
      <c r="IXR50" s="214"/>
      <c r="IXS50" s="214"/>
      <c r="IXT50" s="214"/>
      <c r="IXU50" s="214"/>
      <c r="IXV50" s="214"/>
      <c r="IXW50" s="214"/>
      <c r="IXX50" s="214"/>
      <c r="IXY50" s="214"/>
      <c r="IXZ50" s="214"/>
      <c r="IYA50" s="214"/>
      <c r="IYB50" s="214"/>
      <c r="IYC50" s="214"/>
      <c r="IYD50" s="214"/>
      <c r="IYE50" s="214"/>
      <c r="IYF50" s="214"/>
      <c r="IYG50" s="214"/>
      <c r="IYH50" s="214"/>
      <c r="IYI50" s="214"/>
      <c r="IYJ50" s="214"/>
      <c r="IYK50" s="214"/>
      <c r="IYL50" s="214"/>
      <c r="IYM50" s="214"/>
      <c r="IYN50" s="214"/>
      <c r="IYO50" s="214"/>
      <c r="IYP50" s="214"/>
      <c r="IYQ50" s="214"/>
      <c r="IYR50" s="214"/>
      <c r="IYS50" s="214"/>
      <c r="IYT50" s="214"/>
      <c r="IYU50" s="214"/>
      <c r="IYV50" s="214"/>
      <c r="IYW50" s="214"/>
      <c r="IYX50" s="214"/>
      <c r="IYY50" s="214"/>
      <c r="IYZ50" s="214"/>
      <c r="IZA50" s="214"/>
      <c r="IZB50" s="214"/>
      <c r="IZC50" s="214"/>
      <c r="IZD50" s="214"/>
      <c r="IZE50" s="214"/>
      <c r="IZF50" s="214"/>
      <c r="IZG50" s="214"/>
      <c r="IZH50" s="214"/>
      <c r="IZI50" s="214"/>
      <c r="IZJ50" s="214"/>
      <c r="IZK50" s="214"/>
      <c r="IZL50" s="214"/>
      <c r="IZM50" s="214"/>
      <c r="IZN50" s="214"/>
      <c r="IZO50" s="214"/>
      <c r="IZP50" s="214"/>
      <c r="IZQ50" s="214"/>
      <c r="IZR50" s="214"/>
      <c r="IZS50" s="214"/>
      <c r="IZT50" s="214"/>
      <c r="IZU50" s="214"/>
      <c r="IZV50" s="214"/>
      <c r="IZW50" s="214"/>
      <c r="IZX50" s="214"/>
      <c r="IZY50" s="214"/>
      <c r="IZZ50" s="214"/>
      <c r="JAA50" s="214"/>
      <c r="JAB50" s="214"/>
      <c r="JAC50" s="214"/>
      <c r="JAD50" s="214"/>
      <c r="JAE50" s="214"/>
      <c r="JAF50" s="214"/>
      <c r="JAG50" s="214"/>
      <c r="JAH50" s="214"/>
      <c r="JAI50" s="214"/>
      <c r="JAJ50" s="214"/>
      <c r="JAK50" s="214"/>
      <c r="JAL50" s="214"/>
      <c r="JAM50" s="214"/>
      <c r="JAN50" s="214"/>
      <c r="JAO50" s="214"/>
      <c r="JAP50" s="214"/>
      <c r="JAQ50" s="214"/>
      <c r="JAR50" s="214"/>
      <c r="JAS50" s="214"/>
      <c r="JAT50" s="214"/>
      <c r="JAU50" s="214"/>
      <c r="JAV50" s="214"/>
      <c r="JAW50" s="214"/>
      <c r="JAX50" s="214"/>
      <c r="JAY50" s="214"/>
      <c r="JAZ50" s="214"/>
      <c r="JBA50" s="214"/>
      <c r="JBB50" s="214"/>
      <c r="JBC50" s="214"/>
      <c r="JBD50" s="214"/>
      <c r="JBE50" s="214"/>
      <c r="JBF50" s="214"/>
      <c r="JBG50" s="214"/>
      <c r="JBH50" s="214"/>
      <c r="JBI50" s="214"/>
      <c r="JBJ50" s="214"/>
      <c r="JBK50" s="214"/>
      <c r="JBL50" s="214"/>
      <c r="JBM50" s="214"/>
      <c r="JBN50" s="214"/>
      <c r="JBO50" s="214"/>
      <c r="JBP50" s="214"/>
      <c r="JBQ50" s="214"/>
      <c r="JBR50" s="214"/>
      <c r="JBS50" s="214"/>
      <c r="JBT50" s="214"/>
      <c r="JBU50" s="214"/>
      <c r="JBV50" s="214"/>
      <c r="JBW50" s="214"/>
      <c r="JBX50" s="214"/>
      <c r="JBY50" s="214"/>
      <c r="JBZ50" s="214"/>
      <c r="JCA50" s="214"/>
      <c r="JCB50" s="214"/>
      <c r="JCC50" s="214"/>
      <c r="JCD50" s="214"/>
      <c r="JCE50" s="214"/>
      <c r="JCF50" s="214"/>
      <c r="JCG50" s="214"/>
      <c r="JCH50" s="214"/>
      <c r="JCI50" s="214"/>
      <c r="JCJ50" s="214"/>
      <c r="JCK50" s="214"/>
      <c r="JCL50" s="214"/>
      <c r="JCM50" s="214"/>
      <c r="JCN50" s="214"/>
      <c r="JCO50" s="214"/>
      <c r="JCP50" s="214"/>
      <c r="JCQ50" s="214"/>
      <c r="JCR50" s="214"/>
      <c r="JCS50" s="214"/>
      <c r="JCT50" s="214"/>
      <c r="JCU50" s="214"/>
      <c r="JCV50" s="214"/>
      <c r="JCW50" s="214"/>
      <c r="JCX50" s="214"/>
      <c r="JCY50" s="214"/>
      <c r="JCZ50" s="214"/>
      <c r="JDA50" s="214"/>
      <c r="JDB50" s="214"/>
      <c r="JDC50" s="214"/>
      <c r="JDD50" s="214"/>
      <c r="JDE50" s="214"/>
      <c r="JDF50" s="214"/>
      <c r="JDG50" s="214"/>
      <c r="JDH50" s="214"/>
      <c r="JDI50" s="214"/>
      <c r="JDJ50" s="214"/>
      <c r="JDK50" s="214"/>
      <c r="JDL50" s="214"/>
      <c r="JDM50" s="214"/>
      <c r="JDN50" s="214"/>
      <c r="JDO50" s="214"/>
      <c r="JDP50" s="214"/>
      <c r="JDQ50" s="214"/>
      <c r="JDR50" s="214"/>
      <c r="JDS50" s="214"/>
      <c r="JDT50" s="214"/>
      <c r="JDU50" s="214"/>
      <c r="JDV50" s="214"/>
      <c r="JDW50" s="214"/>
      <c r="JDX50" s="214"/>
      <c r="JDY50" s="214"/>
      <c r="JDZ50" s="214"/>
      <c r="JEA50" s="214"/>
      <c r="JEB50" s="214"/>
      <c r="JEC50" s="214"/>
      <c r="JED50" s="214"/>
      <c r="JEE50" s="214"/>
      <c r="JEF50" s="214"/>
      <c r="JEG50" s="214"/>
      <c r="JEH50" s="214"/>
      <c r="JEI50" s="214"/>
      <c r="JEJ50" s="214"/>
      <c r="JEK50" s="214"/>
      <c r="JEL50" s="214"/>
      <c r="JEM50" s="214"/>
      <c r="JEN50" s="214"/>
      <c r="JEO50" s="214"/>
      <c r="JEP50" s="214"/>
      <c r="JEQ50" s="214"/>
      <c r="JER50" s="214"/>
      <c r="JES50" s="214"/>
      <c r="JET50" s="214"/>
      <c r="JEU50" s="214"/>
      <c r="JEV50" s="214"/>
      <c r="JEW50" s="214"/>
      <c r="JEX50" s="214"/>
      <c r="JEY50" s="214"/>
      <c r="JEZ50" s="214"/>
      <c r="JFA50" s="214"/>
      <c r="JFB50" s="214"/>
      <c r="JFC50" s="214"/>
      <c r="JFD50" s="214"/>
      <c r="JFE50" s="214"/>
      <c r="JFF50" s="214"/>
      <c r="JFG50" s="214"/>
      <c r="JFH50" s="214"/>
      <c r="JFI50" s="214"/>
      <c r="JFJ50" s="214"/>
      <c r="JFK50" s="214"/>
      <c r="JFL50" s="214"/>
      <c r="JFM50" s="214"/>
      <c r="JFN50" s="214"/>
      <c r="JFO50" s="214"/>
      <c r="JFP50" s="214"/>
      <c r="JFQ50" s="214"/>
      <c r="JFR50" s="214"/>
      <c r="JFS50" s="214"/>
      <c r="JFT50" s="214"/>
      <c r="JFU50" s="214"/>
      <c r="JFV50" s="214"/>
      <c r="JFW50" s="214"/>
      <c r="JFX50" s="214"/>
      <c r="JFY50" s="214"/>
      <c r="JFZ50" s="214"/>
      <c r="JGA50" s="214"/>
      <c r="JGB50" s="214"/>
      <c r="JGC50" s="214"/>
      <c r="JGD50" s="214"/>
      <c r="JGE50" s="214"/>
      <c r="JGF50" s="214"/>
      <c r="JGG50" s="214"/>
      <c r="JGH50" s="214"/>
      <c r="JGI50" s="214"/>
      <c r="JGJ50" s="214"/>
      <c r="JGK50" s="214"/>
      <c r="JGL50" s="214"/>
      <c r="JGM50" s="214"/>
      <c r="JGN50" s="214"/>
      <c r="JGO50" s="214"/>
      <c r="JGP50" s="214"/>
      <c r="JGQ50" s="214"/>
      <c r="JGR50" s="214"/>
      <c r="JGS50" s="214"/>
      <c r="JGT50" s="214"/>
      <c r="JGU50" s="214"/>
      <c r="JGV50" s="214"/>
      <c r="JGW50" s="214"/>
      <c r="JGX50" s="214"/>
      <c r="JGY50" s="214"/>
      <c r="JGZ50" s="214"/>
      <c r="JHA50" s="214"/>
      <c r="JHB50" s="214"/>
      <c r="JHC50" s="214"/>
      <c r="JHD50" s="214"/>
      <c r="JHE50" s="214"/>
      <c r="JHF50" s="214"/>
      <c r="JHG50" s="214"/>
      <c r="JHH50" s="214"/>
      <c r="JHI50" s="214"/>
      <c r="JHJ50" s="214"/>
      <c r="JHK50" s="214"/>
      <c r="JHL50" s="214"/>
      <c r="JHM50" s="214"/>
      <c r="JHN50" s="214"/>
      <c r="JHO50" s="214"/>
      <c r="JHP50" s="214"/>
      <c r="JHQ50" s="214"/>
      <c r="JHR50" s="214"/>
      <c r="JHS50" s="214"/>
      <c r="JHT50" s="214"/>
      <c r="JHU50" s="214"/>
      <c r="JHV50" s="214"/>
      <c r="JHW50" s="214"/>
      <c r="JHX50" s="214"/>
      <c r="JHY50" s="214"/>
      <c r="JHZ50" s="214"/>
      <c r="JIA50" s="214"/>
      <c r="JIB50" s="214"/>
      <c r="JIC50" s="214"/>
      <c r="JID50" s="214"/>
      <c r="JIE50" s="214"/>
      <c r="JIF50" s="214"/>
      <c r="JIG50" s="214"/>
      <c r="JIH50" s="214"/>
      <c r="JII50" s="214"/>
      <c r="JIJ50" s="214"/>
      <c r="JIK50" s="214"/>
      <c r="JIL50" s="214"/>
      <c r="JIM50" s="214"/>
      <c r="JIN50" s="214"/>
      <c r="JIO50" s="214"/>
      <c r="JIP50" s="214"/>
      <c r="JIQ50" s="214"/>
      <c r="JIR50" s="214"/>
      <c r="JIS50" s="214"/>
      <c r="JIT50" s="214"/>
      <c r="JIU50" s="214"/>
      <c r="JIV50" s="214"/>
      <c r="JIW50" s="214"/>
      <c r="JIX50" s="214"/>
      <c r="JIY50" s="214"/>
      <c r="JIZ50" s="214"/>
      <c r="JJA50" s="214"/>
      <c r="JJB50" s="214"/>
      <c r="JJC50" s="214"/>
      <c r="JJD50" s="214"/>
      <c r="JJE50" s="214"/>
      <c r="JJF50" s="214"/>
      <c r="JJG50" s="214"/>
      <c r="JJH50" s="214"/>
      <c r="JJI50" s="214"/>
      <c r="JJJ50" s="214"/>
      <c r="JJK50" s="214"/>
      <c r="JJL50" s="214"/>
      <c r="JJM50" s="214"/>
      <c r="JJN50" s="214"/>
      <c r="JJO50" s="214"/>
      <c r="JJP50" s="214"/>
      <c r="JJQ50" s="214"/>
      <c r="JJR50" s="214"/>
      <c r="JJS50" s="214"/>
      <c r="JJT50" s="214"/>
      <c r="JJU50" s="214"/>
      <c r="JJV50" s="214"/>
      <c r="JJW50" s="214"/>
      <c r="JJX50" s="214"/>
      <c r="JJY50" s="214"/>
      <c r="JJZ50" s="214"/>
      <c r="JKA50" s="214"/>
      <c r="JKB50" s="214"/>
      <c r="JKC50" s="214"/>
      <c r="JKD50" s="214"/>
      <c r="JKE50" s="214"/>
      <c r="JKF50" s="214"/>
      <c r="JKG50" s="214"/>
      <c r="JKH50" s="214"/>
      <c r="JKI50" s="214"/>
      <c r="JKJ50" s="214"/>
      <c r="JKK50" s="214"/>
      <c r="JKL50" s="214"/>
      <c r="JKM50" s="214"/>
      <c r="JKN50" s="214"/>
      <c r="JKO50" s="214"/>
      <c r="JKP50" s="214"/>
      <c r="JKQ50" s="214"/>
      <c r="JKR50" s="214"/>
      <c r="JKS50" s="214"/>
      <c r="JKT50" s="214"/>
      <c r="JKU50" s="214"/>
      <c r="JKV50" s="214"/>
      <c r="JKW50" s="214"/>
      <c r="JKX50" s="214"/>
      <c r="JKY50" s="214"/>
      <c r="JKZ50" s="214"/>
      <c r="JLA50" s="214"/>
      <c r="JLB50" s="214"/>
      <c r="JLC50" s="214"/>
      <c r="JLD50" s="214"/>
      <c r="JLE50" s="214"/>
      <c r="JLF50" s="214"/>
      <c r="JLG50" s="214"/>
      <c r="JLH50" s="214"/>
      <c r="JLI50" s="214"/>
      <c r="JLJ50" s="214"/>
      <c r="JLK50" s="214"/>
      <c r="JLL50" s="214"/>
      <c r="JLM50" s="214"/>
      <c r="JLN50" s="214"/>
      <c r="JLO50" s="214"/>
      <c r="JLP50" s="214"/>
      <c r="JLQ50" s="214"/>
      <c r="JLR50" s="214"/>
      <c r="JLS50" s="214"/>
      <c r="JLT50" s="214"/>
      <c r="JLU50" s="214"/>
      <c r="JLV50" s="214"/>
      <c r="JLW50" s="214"/>
      <c r="JLX50" s="214"/>
      <c r="JLY50" s="214"/>
      <c r="JLZ50" s="214"/>
      <c r="JMA50" s="214"/>
      <c r="JMB50" s="214"/>
      <c r="JMC50" s="214"/>
      <c r="JMD50" s="214"/>
      <c r="JME50" s="214"/>
      <c r="JMF50" s="214"/>
      <c r="JMG50" s="214"/>
      <c r="JMH50" s="214"/>
      <c r="JMI50" s="214"/>
      <c r="JMJ50" s="214"/>
      <c r="JMK50" s="214"/>
      <c r="JML50" s="214"/>
      <c r="JMM50" s="214"/>
      <c r="JMN50" s="214"/>
      <c r="JMO50" s="214"/>
      <c r="JMP50" s="214"/>
      <c r="JMQ50" s="214"/>
      <c r="JMR50" s="214"/>
      <c r="JMS50" s="214"/>
      <c r="JMT50" s="214"/>
      <c r="JMU50" s="214"/>
      <c r="JMV50" s="214"/>
      <c r="JMW50" s="214"/>
      <c r="JMX50" s="214"/>
      <c r="JMY50" s="214"/>
      <c r="JMZ50" s="214"/>
      <c r="JNA50" s="214"/>
      <c r="JNB50" s="214"/>
      <c r="JNC50" s="214"/>
      <c r="JND50" s="214"/>
      <c r="JNE50" s="214"/>
      <c r="JNF50" s="214"/>
      <c r="JNG50" s="214"/>
      <c r="JNH50" s="214"/>
      <c r="JNI50" s="214"/>
      <c r="JNJ50" s="214"/>
      <c r="JNK50" s="214"/>
      <c r="JNL50" s="214"/>
      <c r="JNM50" s="214"/>
      <c r="JNN50" s="214"/>
      <c r="JNO50" s="214"/>
      <c r="JNP50" s="214"/>
      <c r="JNQ50" s="214"/>
      <c r="JNR50" s="214"/>
      <c r="JNS50" s="214"/>
      <c r="JNT50" s="214"/>
      <c r="JNU50" s="214"/>
      <c r="JNV50" s="214"/>
      <c r="JNW50" s="214"/>
      <c r="JNX50" s="214"/>
      <c r="JNY50" s="214"/>
      <c r="JNZ50" s="214"/>
      <c r="JOA50" s="214"/>
      <c r="JOB50" s="214"/>
      <c r="JOC50" s="214"/>
      <c r="JOD50" s="214"/>
      <c r="JOE50" s="214"/>
      <c r="JOF50" s="214"/>
      <c r="JOG50" s="214"/>
      <c r="JOH50" s="214"/>
      <c r="JOI50" s="214"/>
      <c r="JOJ50" s="214"/>
      <c r="JOK50" s="214"/>
      <c r="JOL50" s="214"/>
      <c r="JOM50" s="214"/>
      <c r="JON50" s="214"/>
      <c r="JOO50" s="214"/>
      <c r="JOP50" s="214"/>
      <c r="JOQ50" s="214"/>
      <c r="JOR50" s="214"/>
      <c r="JOS50" s="214"/>
      <c r="JOT50" s="214"/>
      <c r="JOU50" s="214"/>
      <c r="JOV50" s="214"/>
      <c r="JOW50" s="214"/>
      <c r="JOX50" s="214"/>
      <c r="JOY50" s="214"/>
      <c r="JOZ50" s="214"/>
      <c r="JPA50" s="214"/>
      <c r="JPB50" s="214"/>
      <c r="JPC50" s="214"/>
      <c r="JPD50" s="214"/>
      <c r="JPE50" s="214"/>
      <c r="JPF50" s="214"/>
      <c r="JPG50" s="214"/>
      <c r="JPH50" s="214"/>
      <c r="JPI50" s="214"/>
      <c r="JPJ50" s="214"/>
      <c r="JPK50" s="214"/>
      <c r="JPL50" s="214"/>
      <c r="JPM50" s="214"/>
      <c r="JPN50" s="214"/>
      <c r="JPO50" s="214"/>
      <c r="JPP50" s="214"/>
      <c r="JPQ50" s="214"/>
      <c r="JPR50" s="214"/>
      <c r="JPS50" s="214"/>
      <c r="JPT50" s="214"/>
      <c r="JPU50" s="214"/>
      <c r="JPV50" s="214"/>
      <c r="JPW50" s="214"/>
      <c r="JPX50" s="214"/>
      <c r="JPY50" s="214"/>
      <c r="JPZ50" s="214"/>
      <c r="JQA50" s="214"/>
      <c r="JQB50" s="214"/>
      <c r="JQC50" s="214"/>
      <c r="JQD50" s="214"/>
      <c r="JQE50" s="214"/>
      <c r="JQF50" s="214"/>
      <c r="JQG50" s="214"/>
      <c r="JQH50" s="214"/>
      <c r="JQI50" s="214"/>
      <c r="JQJ50" s="214"/>
      <c r="JQK50" s="214"/>
      <c r="JQL50" s="214"/>
      <c r="JQM50" s="214"/>
      <c r="JQN50" s="214"/>
      <c r="JQO50" s="214"/>
      <c r="JQP50" s="214"/>
      <c r="JQQ50" s="214"/>
      <c r="JQR50" s="214"/>
      <c r="JQS50" s="214"/>
      <c r="JQT50" s="214"/>
      <c r="JQU50" s="214"/>
      <c r="JQV50" s="214"/>
      <c r="JQW50" s="214"/>
      <c r="JQX50" s="214"/>
      <c r="JQY50" s="214"/>
      <c r="JQZ50" s="214"/>
      <c r="JRA50" s="214"/>
      <c r="JRB50" s="214"/>
      <c r="JRC50" s="214"/>
      <c r="JRD50" s="214"/>
      <c r="JRE50" s="214"/>
      <c r="JRF50" s="214"/>
      <c r="JRG50" s="214"/>
      <c r="JRH50" s="214"/>
      <c r="JRI50" s="214"/>
      <c r="JRJ50" s="214"/>
      <c r="JRK50" s="214"/>
      <c r="JRL50" s="214"/>
      <c r="JRM50" s="214"/>
      <c r="JRN50" s="214"/>
      <c r="JRO50" s="214"/>
      <c r="JRP50" s="214"/>
      <c r="JRQ50" s="214"/>
      <c r="JRR50" s="214"/>
      <c r="JRS50" s="214"/>
      <c r="JRT50" s="214"/>
      <c r="JRU50" s="214"/>
      <c r="JRV50" s="214"/>
      <c r="JRW50" s="214"/>
      <c r="JRX50" s="214"/>
      <c r="JRY50" s="214"/>
      <c r="JRZ50" s="214"/>
      <c r="JSA50" s="214"/>
      <c r="JSB50" s="214"/>
      <c r="JSC50" s="214"/>
      <c r="JSD50" s="214"/>
      <c r="JSE50" s="214"/>
      <c r="JSF50" s="214"/>
      <c r="JSG50" s="214"/>
      <c r="JSH50" s="214"/>
      <c r="JSI50" s="214"/>
      <c r="JSJ50" s="214"/>
      <c r="JSK50" s="214"/>
      <c r="JSL50" s="214"/>
      <c r="JSM50" s="214"/>
      <c r="JSN50" s="214"/>
      <c r="JSO50" s="214"/>
      <c r="JSP50" s="214"/>
      <c r="JSQ50" s="214"/>
      <c r="JSR50" s="214"/>
      <c r="JSS50" s="214"/>
      <c r="JST50" s="214"/>
      <c r="JSU50" s="214"/>
      <c r="JSV50" s="214"/>
      <c r="JSW50" s="214"/>
      <c r="JSX50" s="214"/>
      <c r="JSY50" s="214"/>
      <c r="JSZ50" s="214"/>
      <c r="JTA50" s="214"/>
      <c r="JTB50" s="214"/>
      <c r="JTC50" s="214"/>
      <c r="JTD50" s="214"/>
      <c r="JTE50" s="214"/>
      <c r="JTF50" s="214"/>
      <c r="JTG50" s="214"/>
      <c r="JTH50" s="214"/>
      <c r="JTI50" s="214"/>
      <c r="JTJ50" s="214"/>
      <c r="JTK50" s="214"/>
      <c r="JTL50" s="214"/>
      <c r="JTM50" s="214"/>
      <c r="JTN50" s="214"/>
      <c r="JTO50" s="214"/>
      <c r="JTP50" s="214"/>
      <c r="JTQ50" s="214"/>
      <c r="JTR50" s="214"/>
      <c r="JTS50" s="214"/>
      <c r="JTT50" s="214"/>
      <c r="JTU50" s="214"/>
      <c r="JTV50" s="214"/>
      <c r="JTW50" s="214"/>
      <c r="JTX50" s="214"/>
      <c r="JTY50" s="214"/>
      <c r="JTZ50" s="214"/>
      <c r="JUA50" s="214"/>
      <c r="JUB50" s="214"/>
      <c r="JUC50" s="214"/>
      <c r="JUD50" s="214"/>
      <c r="JUE50" s="214"/>
      <c r="JUF50" s="214"/>
      <c r="JUG50" s="214"/>
      <c r="JUH50" s="214"/>
      <c r="JUI50" s="214"/>
      <c r="JUJ50" s="214"/>
      <c r="JUK50" s="214"/>
      <c r="JUL50" s="214"/>
      <c r="JUM50" s="214"/>
      <c r="JUN50" s="214"/>
      <c r="JUO50" s="214"/>
      <c r="JUP50" s="214"/>
      <c r="JUQ50" s="214"/>
      <c r="JUR50" s="214"/>
      <c r="JUS50" s="214"/>
      <c r="JUT50" s="214"/>
      <c r="JUU50" s="214"/>
      <c r="JUV50" s="214"/>
      <c r="JUW50" s="214"/>
      <c r="JUX50" s="214"/>
      <c r="JUY50" s="214"/>
      <c r="JUZ50" s="214"/>
      <c r="JVA50" s="214"/>
      <c r="JVB50" s="214"/>
      <c r="JVC50" s="214"/>
      <c r="JVD50" s="214"/>
      <c r="JVE50" s="214"/>
      <c r="JVF50" s="214"/>
      <c r="JVG50" s="214"/>
      <c r="JVH50" s="214"/>
      <c r="JVI50" s="214"/>
      <c r="JVJ50" s="214"/>
      <c r="JVK50" s="214"/>
      <c r="JVL50" s="214"/>
      <c r="JVM50" s="214"/>
      <c r="JVN50" s="214"/>
      <c r="JVO50" s="214"/>
      <c r="JVP50" s="214"/>
      <c r="JVQ50" s="214"/>
      <c r="JVR50" s="214"/>
      <c r="JVS50" s="214"/>
      <c r="JVT50" s="214"/>
      <c r="JVU50" s="214"/>
      <c r="JVV50" s="214"/>
      <c r="JVW50" s="214"/>
      <c r="JVX50" s="214"/>
      <c r="JVY50" s="214"/>
      <c r="JVZ50" s="214"/>
      <c r="JWA50" s="214"/>
      <c r="JWB50" s="214"/>
      <c r="JWC50" s="214"/>
      <c r="JWD50" s="214"/>
      <c r="JWE50" s="214"/>
      <c r="JWF50" s="214"/>
      <c r="JWG50" s="214"/>
      <c r="JWH50" s="214"/>
      <c r="JWI50" s="214"/>
      <c r="JWJ50" s="214"/>
      <c r="JWK50" s="214"/>
      <c r="JWL50" s="214"/>
      <c r="JWM50" s="214"/>
      <c r="JWN50" s="214"/>
      <c r="JWO50" s="214"/>
      <c r="JWP50" s="214"/>
      <c r="JWQ50" s="214"/>
      <c r="JWR50" s="214"/>
      <c r="JWS50" s="214"/>
      <c r="JWT50" s="214"/>
      <c r="JWU50" s="214"/>
      <c r="JWV50" s="214"/>
      <c r="JWW50" s="214"/>
      <c r="JWX50" s="214"/>
      <c r="JWY50" s="214"/>
      <c r="JWZ50" s="214"/>
      <c r="JXA50" s="214"/>
      <c r="JXB50" s="214"/>
      <c r="JXC50" s="214"/>
      <c r="JXD50" s="214"/>
      <c r="JXE50" s="214"/>
      <c r="JXF50" s="214"/>
      <c r="JXG50" s="214"/>
      <c r="JXH50" s="214"/>
      <c r="JXI50" s="214"/>
      <c r="JXJ50" s="214"/>
      <c r="JXK50" s="214"/>
      <c r="JXL50" s="214"/>
      <c r="JXM50" s="214"/>
      <c r="JXN50" s="214"/>
      <c r="JXO50" s="214"/>
      <c r="JXP50" s="214"/>
      <c r="JXQ50" s="214"/>
      <c r="JXR50" s="214"/>
      <c r="JXS50" s="214"/>
      <c r="JXT50" s="214"/>
      <c r="JXU50" s="214"/>
      <c r="JXV50" s="214"/>
      <c r="JXW50" s="214"/>
      <c r="JXX50" s="214"/>
      <c r="JXY50" s="214"/>
      <c r="JXZ50" s="214"/>
      <c r="JYA50" s="214"/>
      <c r="JYB50" s="214"/>
      <c r="JYC50" s="214"/>
      <c r="JYD50" s="214"/>
      <c r="JYE50" s="214"/>
      <c r="JYF50" s="214"/>
      <c r="JYG50" s="214"/>
      <c r="JYH50" s="214"/>
      <c r="JYI50" s="214"/>
      <c r="JYJ50" s="214"/>
      <c r="JYK50" s="214"/>
      <c r="JYL50" s="214"/>
      <c r="JYM50" s="214"/>
      <c r="JYN50" s="214"/>
      <c r="JYO50" s="214"/>
      <c r="JYP50" s="214"/>
      <c r="JYQ50" s="214"/>
      <c r="JYR50" s="214"/>
      <c r="JYS50" s="214"/>
      <c r="JYT50" s="214"/>
      <c r="JYU50" s="214"/>
      <c r="JYV50" s="214"/>
      <c r="JYW50" s="214"/>
      <c r="JYX50" s="214"/>
      <c r="JYY50" s="214"/>
      <c r="JYZ50" s="214"/>
      <c r="JZA50" s="214"/>
      <c r="JZB50" s="214"/>
      <c r="JZC50" s="214"/>
      <c r="JZD50" s="214"/>
      <c r="JZE50" s="214"/>
      <c r="JZF50" s="214"/>
      <c r="JZG50" s="214"/>
      <c r="JZH50" s="214"/>
      <c r="JZI50" s="214"/>
      <c r="JZJ50" s="214"/>
      <c r="JZK50" s="214"/>
      <c r="JZL50" s="214"/>
      <c r="JZM50" s="214"/>
      <c r="JZN50" s="214"/>
      <c r="JZO50" s="214"/>
      <c r="JZP50" s="214"/>
      <c r="JZQ50" s="214"/>
      <c r="JZR50" s="214"/>
      <c r="JZS50" s="214"/>
      <c r="JZT50" s="214"/>
      <c r="JZU50" s="214"/>
      <c r="JZV50" s="214"/>
      <c r="JZW50" s="214"/>
      <c r="JZX50" s="214"/>
      <c r="JZY50" s="214"/>
      <c r="JZZ50" s="214"/>
      <c r="KAA50" s="214"/>
      <c r="KAB50" s="214"/>
      <c r="KAC50" s="214"/>
      <c r="KAD50" s="214"/>
      <c r="KAE50" s="214"/>
      <c r="KAF50" s="214"/>
      <c r="KAG50" s="214"/>
      <c r="KAH50" s="214"/>
      <c r="KAI50" s="214"/>
      <c r="KAJ50" s="214"/>
      <c r="KAK50" s="214"/>
      <c r="KAL50" s="214"/>
      <c r="KAM50" s="214"/>
      <c r="KAN50" s="214"/>
      <c r="KAO50" s="214"/>
      <c r="KAP50" s="214"/>
      <c r="KAQ50" s="214"/>
      <c r="KAR50" s="214"/>
      <c r="KAS50" s="214"/>
      <c r="KAT50" s="214"/>
      <c r="KAU50" s="214"/>
      <c r="KAV50" s="214"/>
      <c r="KAW50" s="214"/>
      <c r="KAX50" s="214"/>
      <c r="KAY50" s="214"/>
      <c r="KAZ50" s="214"/>
      <c r="KBA50" s="214"/>
      <c r="KBB50" s="214"/>
      <c r="KBC50" s="214"/>
      <c r="KBD50" s="214"/>
      <c r="KBE50" s="214"/>
      <c r="KBF50" s="214"/>
      <c r="KBG50" s="214"/>
      <c r="KBH50" s="214"/>
      <c r="KBI50" s="214"/>
      <c r="KBJ50" s="214"/>
      <c r="KBK50" s="214"/>
      <c r="KBL50" s="214"/>
      <c r="KBM50" s="214"/>
      <c r="KBN50" s="214"/>
      <c r="KBO50" s="214"/>
      <c r="KBP50" s="214"/>
      <c r="KBQ50" s="214"/>
      <c r="KBR50" s="214"/>
      <c r="KBS50" s="214"/>
      <c r="KBT50" s="214"/>
      <c r="KBU50" s="214"/>
      <c r="KBV50" s="214"/>
      <c r="KBW50" s="214"/>
      <c r="KBX50" s="214"/>
      <c r="KBY50" s="214"/>
      <c r="KBZ50" s="214"/>
      <c r="KCA50" s="214"/>
      <c r="KCB50" s="214"/>
      <c r="KCC50" s="214"/>
      <c r="KCD50" s="214"/>
      <c r="KCE50" s="214"/>
      <c r="KCF50" s="214"/>
      <c r="KCG50" s="214"/>
      <c r="KCH50" s="214"/>
      <c r="KCI50" s="214"/>
      <c r="KCJ50" s="214"/>
      <c r="KCK50" s="214"/>
      <c r="KCL50" s="214"/>
      <c r="KCM50" s="214"/>
      <c r="KCN50" s="214"/>
      <c r="KCO50" s="214"/>
      <c r="KCP50" s="214"/>
      <c r="KCQ50" s="214"/>
      <c r="KCR50" s="214"/>
      <c r="KCS50" s="214"/>
      <c r="KCT50" s="214"/>
      <c r="KCU50" s="214"/>
      <c r="KCV50" s="214"/>
      <c r="KCW50" s="214"/>
      <c r="KCX50" s="214"/>
      <c r="KCY50" s="214"/>
      <c r="KCZ50" s="214"/>
      <c r="KDA50" s="214"/>
      <c r="KDB50" s="214"/>
      <c r="KDC50" s="214"/>
      <c r="KDD50" s="214"/>
      <c r="KDE50" s="214"/>
      <c r="KDF50" s="214"/>
      <c r="KDG50" s="214"/>
      <c r="KDH50" s="214"/>
      <c r="KDI50" s="214"/>
      <c r="KDJ50" s="214"/>
      <c r="KDK50" s="214"/>
      <c r="KDL50" s="214"/>
      <c r="KDM50" s="214"/>
      <c r="KDN50" s="214"/>
      <c r="KDO50" s="214"/>
      <c r="KDP50" s="214"/>
      <c r="KDQ50" s="214"/>
      <c r="KDR50" s="214"/>
      <c r="KDS50" s="214"/>
      <c r="KDT50" s="214"/>
      <c r="KDU50" s="214"/>
      <c r="KDV50" s="214"/>
      <c r="KDW50" s="214"/>
      <c r="KDX50" s="214"/>
      <c r="KDY50" s="214"/>
      <c r="KDZ50" s="214"/>
      <c r="KEA50" s="214"/>
      <c r="KEB50" s="214"/>
      <c r="KEC50" s="214"/>
      <c r="KED50" s="214"/>
      <c r="KEE50" s="214"/>
      <c r="KEF50" s="214"/>
      <c r="KEG50" s="214"/>
      <c r="KEH50" s="214"/>
      <c r="KEI50" s="214"/>
      <c r="KEJ50" s="214"/>
      <c r="KEK50" s="214"/>
      <c r="KEL50" s="214"/>
      <c r="KEM50" s="214"/>
      <c r="KEN50" s="214"/>
      <c r="KEO50" s="214"/>
      <c r="KEP50" s="214"/>
      <c r="KEQ50" s="214"/>
      <c r="KER50" s="214"/>
      <c r="KES50" s="214"/>
      <c r="KET50" s="214"/>
      <c r="KEU50" s="214"/>
      <c r="KEV50" s="214"/>
      <c r="KEW50" s="214"/>
      <c r="KEX50" s="214"/>
      <c r="KEY50" s="214"/>
      <c r="KEZ50" s="214"/>
      <c r="KFA50" s="214"/>
      <c r="KFB50" s="214"/>
      <c r="KFC50" s="214"/>
      <c r="KFD50" s="214"/>
      <c r="KFE50" s="214"/>
      <c r="KFF50" s="214"/>
      <c r="KFG50" s="214"/>
      <c r="KFH50" s="214"/>
      <c r="KFI50" s="214"/>
      <c r="KFJ50" s="214"/>
      <c r="KFK50" s="214"/>
      <c r="KFL50" s="214"/>
      <c r="KFM50" s="214"/>
      <c r="KFN50" s="214"/>
      <c r="KFO50" s="214"/>
      <c r="KFP50" s="214"/>
      <c r="KFQ50" s="214"/>
      <c r="KFR50" s="214"/>
      <c r="KFS50" s="214"/>
      <c r="KFT50" s="214"/>
      <c r="KFU50" s="214"/>
      <c r="KFV50" s="214"/>
      <c r="KFW50" s="214"/>
      <c r="KFX50" s="214"/>
      <c r="KFY50" s="214"/>
      <c r="KFZ50" s="214"/>
      <c r="KGA50" s="214"/>
      <c r="KGB50" s="214"/>
      <c r="KGC50" s="214"/>
      <c r="KGD50" s="214"/>
      <c r="KGE50" s="214"/>
      <c r="KGF50" s="214"/>
      <c r="KGG50" s="214"/>
      <c r="KGH50" s="214"/>
      <c r="KGI50" s="214"/>
      <c r="KGJ50" s="214"/>
      <c r="KGK50" s="214"/>
      <c r="KGL50" s="214"/>
      <c r="KGM50" s="214"/>
      <c r="KGN50" s="214"/>
      <c r="KGO50" s="214"/>
      <c r="KGP50" s="214"/>
      <c r="KGQ50" s="214"/>
      <c r="KGR50" s="214"/>
      <c r="KGS50" s="214"/>
      <c r="KGT50" s="214"/>
      <c r="KGU50" s="214"/>
      <c r="KGV50" s="214"/>
      <c r="KGW50" s="214"/>
      <c r="KGX50" s="214"/>
      <c r="KGY50" s="214"/>
      <c r="KGZ50" s="214"/>
      <c r="KHA50" s="214"/>
      <c r="KHB50" s="214"/>
      <c r="KHC50" s="214"/>
      <c r="KHD50" s="214"/>
      <c r="KHE50" s="214"/>
      <c r="KHF50" s="214"/>
      <c r="KHG50" s="214"/>
      <c r="KHH50" s="214"/>
      <c r="KHI50" s="214"/>
      <c r="KHJ50" s="214"/>
      <c r="KHK50" s="214"/>
      <c r="KHL50" s="214"/>
      <c r="KHM50" s="214"/>
      <c r="KHN50" s="214"/>
      <c r="KHO50" s="214"/>
      <c r="KHP50" s="214"/>
      <c r="KHQ50" s="214"/>
      <c r="KHR50" s="214"/>
      <c r="KHS50" s="214"/>
      <c r="KHT50" s="214"/>
      <c r="KHU50" s="214"/>
      <c r="KHV50" s="214"/>
      <c r="KHW50" s="214"/>
      <c r="KHX50" s="214"/>
      <c r="KHY50" s="214"/>
      <c r="KHZ50" s="214"/>
      <c r="KIA50" s="214"/>
      <c r="KIB50" s="214"/>
      <c r="KIC50" s="214"/>
      <c r="KID50" s="214"/>
      <c r="KIE50" s="214"/>
      <c r="KIF50" s="214"/>
      <c r="KIG50" s="214"/>
      <c r="KIH50" s="214"/>
      <c r="KII50" s="214"/>
      <c r="KIJ50" s="214"/>
      <c r="KIK50" s="214"/>
      <c r="KIL50" s="214"/>
      <c r="KIM50" s="214"/>
      <c r="KIN50" s="214"/>
      <c r="KIO50" s="214"/>
      <c r="KIP50" s="214"/>
      <c r="KIQ50" s="214"/>
      <c r="KIR50" s="214"/>
      <c r="KIS50" s="214"/>
      <c r="KIT50" s="214"/>
      <c r="KIU50" s="214"/>
      <c r="KIV50" s="214"/>
      <c r="KIW50" s="214"/>
      <c r="KIX50" s="214"/>
      <c r="KIY50" s="214"/>
      <c r="KIZ50" s="214"/>
      <c r="KJA50" s="214"/>
      <c r="KJB50" s="214"/>
      <c r="KJC50" s="214"/>
      <c r="KJD50" s="214"/>
      <c r="KJE50" s="214"/>
      <c r="KJF50" s="214"/>
      <c r="KJG50" s="214"/>
      <c r="KJH50" s="214"/>
      <c r="KJI50" s="214"/>
      <c r="KJJ50" s="214"/>
      <c r="KJK50" s="214"/>
      <c r="KJL50" s="214"/>
      <c r="KJM50" s="214"/>
      <c r="KJN50" s="214"/>
      <c r="KJO50" s="214"/>
      <c r="KJP50" s="214"/>
      <c r="KJQ50" s="214"/>
      <c r="KJR50" s="214"/>
      <c r="KJS50" s="214"/>
      <c r="KJT50" s="214"/>
      <c r="KJU50" s="214"/>
      <c r="KJV50" s="214"/>
      <c r="KJW50" s="214"/>
      <c r="KJX50" s="214"/>
      <c r="KJY50" s="214"/>
      <c r="KJZ50" s="214"/>
      <c r="KKA50" s="214"/>
      <c r="KKB50" s="214"/>
      <c r="KKC50" s="214"/>
      <c r="KKD50" s="214"/>
      <c r="KKE50" s="214"/>
      <c r="KKF50" s="214"/>
      <c r="KKG50" s="214"/>
      <c r="KKH50" s="214"/>
      <c r="KKI50" s="214"/>
      <c r="KKJ50" s="214"/>
      <c r="KKK50" s="214"/>
      <c r="KKL50" s="214"/>
      <c r="KKM50" s="214"/>
      <c r="KKN50" s="214"/>
      <c r="KKO50" s="214"/>
      <c r="KKP50" s="214"/>
      <c r="KKQ50" s="214"/>
      <c r="KKR50" s="214"/>
      <c r="KKS50" s="214"/>
      <c r="KKT50" s="214"/>
      <c r="KKU50" s="214"/>
      <c r="KKV50" s="214"/>
      <c r="KKW50" s="214"/>
      <c r="KKX50" s="214"/>
      <c r="KKY50" s="214"/>
      <c r="KKZ50" s="214"/>
      <c r="KLA50" s="214"/>
      <c r="KLB50" s="214"/>
      <c r="KLC50" s="214"/>
      <c r="KLD50" s="214"/>
      <c r="KLE50" s="214"/>
      <c r="KLF50" s="214"/>
      <c r="KLG50" s="214"/>
      <c r="KLH50" s="214"/>
      <c r="KLI50" s="214"/>
      <c r="KLJ50" s="214"/>
      <c r="KLK50" s="214"/>
      <c r="KLL50" s="214"/>
      <c r="KLM50" s="214"/>
      <c r="KLN50" s="214"/>
      <c r="KLO50" s="214"/>
      <c r="KLP50" s="214"/>
      <c r="KLQ50" s="214"/>
      <c r="KLR50" s="214"/>
      <c r="KLS50" s="214"/>
      <c r="KLT50" s="214"/>
      <c r="KLU50" s="214"/>
      <c r="KLV50" s="214"/>
      <c r="KLW50" s="214"/>
      <c r="KLX50" s="214"/>
      <c r="KLY50" s="214"/>
      <c r="KLZ50" s="214"/>
      <c r="KMA50" s="214"/>
      <c r="KMB50" s="214"/>
      <c r="KMC50" s="214"/>
      <c r="KMD50" s="214"/>
      <c r="KME50" s="214"/>
      <c r="KMF50" s="214"/>
      <c r="KMG50" s="214"/>
      <c r="KMH50" s="214"/>
      <c r="KMI50" s="214"/>
      <c r="KMJ50" s="214"/>
      <c r="KMK50" s="214"/>
      <c r="KML50" s="214"/>
      <c r="KMM50" s="214"/>
      <c r="KMN50" s="214"/>
      <c r="KMO50" s="214"/>
      <c r="KMP50" s="214"/>
      <c r="KMQ50" s="214"/>
      <c r="KMR50" s="214"/>
      <c r="KMS50" s="214"/>
      <c r="KMT50" s="214"/>
      <c r="KMU50" s="214"/>
      <c r="KMV50" s="214"/>
      <c r="KMW50" s="214"/>
      <c r="KMX50" s="214"/>
      <c r="KMY50" s="214"/>
      <c r="KMZ50" s="214"/>
      <c r="KNA50" s="214"/>
      <c r="KNB50" s="214"/>
      <c r="KNC50" s="214"/>
      <c r="KND50" s="214"/>
      <c r="KNE50" s="214"/>
      <c r="KNF50" s="214"/>
      <c r="KNG50" s="214"/>
      <c r="KNH50" s="214"/>
      <c r="KNI50" s="214"/>
      <c r="KNJ50" s="214"/>
      <c r="KNK50" s="214"/>
      <c r="KNL50" s="214"/>
      <c r="KNM50" s="214"/>
      <c r="KNN50" s="214"/>
      <c r="KNO50" s="214"/>
      <c r="KNP50" s="214"/>
      <c r="KNQ50" s="214"/>
      <c r="KNR50" s="214"/>
      <c r="KNS50" s="214"/>
      <c r="KNT50" s="214"/>
      <c r="KNU50" s="214"/>
      <c r="KNV50" s="214"/>
      <c r="KNW50" s="214"/>
      <c r="KNX50" s="214"/>
      <c r="KNY50" s="214"/>
      <c r="KNZ50" s="214"/>
      <c r="KOA50" s="214"/>
      <c r="KOB50" s="214"/>
      <c r="KOC50" s="214"/>
      <c r="KOD50" s="214"/>
      <c r="KOE50" s="214"/>
      <c r="KOF50" s="214"/>
      <c r="KOG50" s="214"/>
      <c r="KOH50" s="214"/>
      <c r="KOI50" s="214"/>
      <c r="KOJ50" s="214"/>
      <c r="KOK50" s="214"/>
      <c r="KOL50" s="214"/>
      <c r="KOM50" s="214"/>
      <c r="KON50" s="214"/>
      <c r="KOO50" s="214"/>
      <c r="KOP50" s="214"/>
      <c r="KOQ50" s="214"/>
      <c r="KOR50" s="214"/>
      <c r="KOS50" s="214"/>
      <c r="KOT50" s="214"/>
      <c r="KOU50" s="214"/>
      <c r="KOV50" s="214"/>
      <c r="KOW50" s="214"/>
      <c r="KOX50" s="214"/>
      <c r="KOY50" s="214"/>
      <c r="KOZ50" s="214"/>
      <c r="KPA50" s="214"/>
      <c r="KPB50" s="214"/>
      <c r="KPC50" s="214"/>
      <c r="KPD50" s="214"/>
      <c r="KPE50" s="214"/>
      <c r="KPF50" s="214"/>
      <c r="KPG50" s="214"/>
      <c r="KPH50" s="214"/>
      <c r="KPI50" s="214"/>
      <c r="KPJ50" s="214"/>
      <c r="KPK50" s="214"/>
      <c r="KPL50" s="214"/>
      <c r="KPM50" s="214"/>
      <c r="KPN50" s="214"/>
      <c r="KPO50" s="214"/>
      <c r="KPP50" s="214"/>
      <c r="KPQ50" s="214"/>
      <c r="KPR50" s="214"/>
      <c r="KPS50" s="214"/>
      <c r="KPT50" s="214"/>
      <c r="KPU50" s="214"/>
      <c r="KPV50" s="214"/>
      <c r="KPW50" s="214"/>
      <c r="KPX50" s="214"/>
      <c r="KPY50" s="214"/>
      <c r="KPZ50" s="214"/>
      <c r="KQA50" s="214"/>
      <c r="KQB50" s="214"/>
      <c r="KQC50" s="214"/>
      <c r="KQD50" s="214"/>
      <c r="KQE50" s="214"/>
      <c r="KQF50" s="214"/>
      <c r="KQG50" s="214"/>
      <c r="KQH50" s="214"/>
      <c r="KQI50" s="214"/>
      <c r="KQJ50" s="214"/>
      <c r="KQK50" s="214"/>
      <c r="KQL50" s="214"/>
      <c r="KQM50" s="214"/>
      <c r="KQN50" s="214"/>
      <c r="KQO50" s="214"/>
      <c r="KQP50" s="214"/>
      <c r="KQQ50" s="214"/>
      <c r="KQR50" s="214"/>
      <c r="KQS50" s="214"/>
      <c r="KQT50" s="214"/>
      <c r="KQU50" s="214"/>
      <c r="KQV50" s="214"/>
      <c r="KQW50" s="214"/>
      <c r="KQX50" s="214"/>
      <c r="KQY50" s="214"/>
      <c r="KQZ50" s="214"/>
      <c r="KRA50" s="214"/>
      <c r="KRB50" s="214"/>
      <c r="KRC50" s="214"/>
      <c r="KRD50" s="214"/>
      <c r="KRE50" s="214"/>
      <c r="KRF50" s="214"/>
      <c r="KRG50" s="214"/>
      <c r="KRH50" s="214"/>
      <c r="KRI50" s="214"/>
      <c r="KRJ50" s="214"/>
      <c r="KRK50" s="214"/>
      <c r="KRL50" s="214"/>
      <c r="KRM50" s="214"/>
      <c r="KRN50" s="214"/>
      <c r="KRO50" s="214"/>
      <c r="KRP50" s="214"/>
      <c r="KRQ50" s="214"/>
      <c r="KRR50" s="214"/>
      <c r="KRS50" s="214"/>
      <c r="KRT50" s="214"/>
      <c r="KRU50" s="214"/>
      <c r="KRV50" s="214"/>
      <c r="KRW50" s="214"/>
      <c r="KRX50" s="214"/>
      <c r="KRY50" s="214"/>
      <c r="KRZ50" s="214"/>
      <c r="KSA50" s="214"/>
      <c r="KSB50" s="214"/>
      <c r="KSC50" s="214"/>
      <c r="KSD50" s="214"/>
      <c r="KSE50" s="214"/>
      <c r="KSF50" s="214"/>
      <c r="KSG50" s="214"/>
      <c r="KSH50" s="214"/>
      <c r="KSI50" s="214"/>
      <c r="KSJ50" s="214"/>
      <c r="KSK50" s="214"/>
      <c r="KSL50" s="214"/>
      <c r="KSM50" s="214"/>
      <c r="KSN50" s="214"/>
      <c r="KSO50" s="214"/>
      <c r="KSP50" s="214"/>
      <c r="KSQ50" s="214"/>
      <c r="KSR50" s="214"/>
      <c r="KSS50" s="214"/>
      <c r="KST50" s="214"/>
      <c r="KSU50" s="214"/>
      <c r="KSV50" s="214"/>
      <c r="KSW50" s="214"/>
      <c r="KSX50" s="214"/>
      <c r="KSY50" s="214"/>
      <c r="KSZ50" s="214"/>
      <c r="KTA50" s="214"/>
      <c r="KTB50" s="214"/>
      <c r="KTC50" s="214"/>
      <c r="KTD50" s="214"/>
      <c r="KTE50" s="214"/>
      <c r="KTF50" s="214"/>
      <c r="KTG50" s="214"/>
      <c r="KTH50" s="214"/>
      <c r="KTI50" s="214"/>
      <c r="KTJ50" s="214"/>
      <c r="KTK50" s="214"/>
      <c r="KTL50" s="214"/>
      <c r="KTM50" s="214"/>
      <c r="KTN50" s="214"/>
      <c r="KTO50" s="214"/>
      <c r="KTP50" s="214"/>
      <c r="KTQ50" s="214"/>
      <c r="KTR50" s="214"/>
      <c r="KTS50" s="214"/>
      <c r="KTT50" s="214"/>
      <c r="KTU50" s="214"/>
      <c r="KTV50" s="214"/>
      <c r="KTW50" s="214"/>
      <c r="KTX50" s="214"/>
      <c r="KTY50" s="214"/>
      <c r="KTZ50" s="214"/>
      <c r="KUA50" s="214"/>
      <c r="KUB50" s="214"/>
      <c r="KUC50" s="214"/>
      <c r="KUD50" s="214"/>
      <c r="KUE50" s="214"/>
      <c r="KUF50" s="214"/>
      <c r="KUG50" s="214"/>
      <c r="KUH50" s="214"/>
      <c r="KUI50" s="214"/>
      <c r="KUJ50" s="214"/>
      <c r="KUK50" s="214"/>
      <c r="KUL50" s="214"/>
      <c r="KUM50" s="214"/>
      <c r="KUN50" s="214"/>
      <c r="KUO50" s="214"/>
      <c r="KUP50" s="214"/>
      <c r="KUQ50" s="214"/>
      <c r="KUR50" s="214"/>
      <c r="KUS50" s="214"/>
      <c r="KUT50" s="214"/>
      <c r="KUU50" s="214"/>
      <c r="KUV50" s="214"/>
      <c r="KUW50" s="214"/>
      <c r="KUX50" s="214"/>
      <c r="KUY50" s="214"/>
      <c r="KUZ50" s="214"/>
      <c r="KVA50" s="214"/>
      <c r="KVB50" s="214"/>
      <c r="KVC50" s="214"/>
      <c r="KVD50" s="214"/>
      <c r="KVE50" s="214"/>
      <c r="KVF50" s="214"/>
      <c r="KVG50" s="214"/>
      <c r="KVH50" s="214"/>
      <c r="KVI50" s="214"/>
      <c r="KVJ50" s="214"/>
      <c r="KVK50" s="214"/>
      <c r="KVL50" s="214"/>
      <c r="KVM50" s="214"/>
      <c r="KVN50" s="214"/>
      <c r="KVO50" s="214"/>
      <c r="KVP50" s="214"/>
      <c r="KVQ50" s="214"/>
      <c r="KVR50" s="214"/>
      <c r="KVS50" s="214"/>
      <c r="KVT50" s="214"/>
      <c r="KVU50" s="214"/>
      <c r="KVV50" s="214"/>
      <c r="KVW50" s="214"/>
      <c r="KVX50" s="214"/>
      <c r="KVY50" s="214"/>
      <c r="KVZ50" s="214"/>
      <c r="KWA50" s="214"/>
      <c r="KWB50" s="214"/>
      <c r="KWC50" s="214"/>
      <c r="KWD50" s="214"/>
      <c r="KWE50" s="214"/>
      <c r="KWF50" s="214"/>
      <c r="KWG50" s="214"/>
      <c r="KWH50" s="214"/>
      <c r="KWI50" s="214"/>
      <c r="KWJ50" s="214"/>
      <c r="KWK50" s="214"/>
      <c r="KWL50" s="214"/>
      <c r="KWM50" s="214"/>
      <c r="KWN50" s="214"/>
      <c r="KWO50" s="214"/>
      <c r="KWP50" s="214"/>
      <c r="KWQ50" s="214"/>
      <c r="KWR50" s="214"/>
      <c r="KWS50" s="214"/>
      <c r="KWT50" s="214"/>
      <c r="KWU50" s="214"/>
      <c r="KWV50" s="214"/>
      <c r="KWW50" s="214"/>
      <c r="KWX50" s="214"/>
      <c r="KWY50" s="214"/>
      <c r="KWZ50" s="214"/>
      <c r="KXA50" s="214"/>
      <c r="KXB50" s="214"/>
      <c r="KXC50" s="214"/>
      <c r="KXD50" s="214"/>
      <c r="KXE50" s="214"/>
      <c r="KXF50" s="214"/>
      <c r="KXG50" s="214"/>
      <c r="KXH50" s="214"/>
      <c r="KXI50" s="214"/>
      <c r="KXJ50" s="214"/>
      <c r="KXK50" s="214"/>
      <c r="KXL50" s="214"/>
      <c r="KXM50" s="214"/>
      <c r="KXN50" s="214"/>
      <c r="KXO50" s="214"/>
      <c r="KXP50" s="214"/>
      <c r="KXQ50" s="214"/>
      <c r="KXR50" s="214"/>
      <c r="KXS50" s="214"/>
      <c r="KXT50" s="214"/>
      <c r="KXU50" s="214"/>
      <c r="KXV50" s="214"/>
      <c r="KXW50" s="214"/>
      <c r="KXX50" s="214"/>
      <c r="KXY50" s="214"/>
      <c r="KXZ50" s="214"/>
      <c r="KYA50" s="214"/>
      <c r="KYB50" s="214"/>
      <c r="KYC50" s="214"/>
      <c r="KYD50" s="214"/>
      <c r="KYE50" s="214"/>
      <c r="KYF50" s="214"/>
      <c r="KYG50" s="214"/>
      <c r="KYH50" s="214"/>
      <c r="KYI50" s="214"/>
      <c r="KYJ50" s="214"/>
      <c r="KYK50" s="214"/>
      <c r="KYL50" s="214"/>
      <c r="KYM50" s="214"/>
      <c r="KYN50" s="214"/>
      <c r="KYO50" s="214"/>
      <c r="KYP50" s="214"/>
      <c r="KYQ50" s="214"/>
      <c r="KYR50" s="214"/>
      <c r="KYS50" s="214"/>
      <c r="KYT50" s="214"/>
      <c r="KYU50" s="214"/>
      <c r="KYV50" s="214"/>
      <c r="KYW50" s="214"/>
      <c r="KYX50" s="214"/>
      <c r="KYY50" s="214"/>
      <c r="KYZ50" s="214"/>
      <c r="KZA50" s="214"/>
      <c r="KZB50" s="214"/>
      <c r="KZC50" s="214"/>
      <c r="KZD50" s="214"/>
      <c r="KZE50" s="214"/>
      <c r="KZF50" s="214"/>
      <c r="KZG50" s="214"/>
      <c r="KZH50" s="214"/>
      <c r="KZI50" s="214"/>
      <c r="KZJ50" s="214"/>
      <c r="KZK50" s="214"/>
      <c r="KZL50" s="214"/>
      <c r="KZM50" s="214"/>
      <c r="KZN50" s="214"/>
      <c r="KZO50" s="214"/>
      <c r="KZP50" s="214"/>
      <c r="KZQ50" s="214"/>
      <c r="KZR50" s="214"/>
      <c r="KZS50" s="214"/>
      <c r="KZT50" s="214"/>
      <c r="KZU50" s="214"/>
      <c r="KZV50" s="214"/>
      <c r="KZW50" s="214"/>
      <c r="KZX50" s="214"/>
      <c r="KZY50" s="214"/>
      <c r="KZZ50" s="214"/>
      <c r="LAA50" s="214"/>
      <c r="LAB50" s="214"/>
      <c r="LAC50" s="214"/>
      <c r="LAD50" s="214"/>
      <c r="LAE50" s="214"/>
      <c r="LAF50" s="214"/>
      <c r="LAG50" s="214"/>
      <c r="LAH50" s="214"/>
      <c r="LAI50" s="214"/>
      <c r="LAJ50" s="214"/>
      <c r="LAK50" s="214"/>
      <c r="LAL50" s="214"/>
      <c r="LAM50" s="214"/>
      <c r="LAN50" s="214"/>
      <c r="LAO50" s="214"/>
      <c r="LAP50" s="214"/>
      <c r="LAQ50" s="214"/>
      <c r="LAR50" s="214"/>
      <c r="LAS50" s="214"/>
      <c r="LAT50" s="214"/>
      <c r="LAU50" s="214"/>
      <c r="LAV50" s="214"/>
      <c r="LAW50" s="214"/>
      <c r="LAX50" s="214"/>
      <c r="LAY50" s="214"/>
      <c r="LAZ50" s="214"/>
      <c r="LBA50" s="214"/>
      <c r="LBB50" s="214"/>
      <c r="LBC50" s="214"/>
      <c r="LBD50" s="214"/>
      <c r="LBE50" s="214"/>
      <c r="LBF50" s="214"/>
      <c r="LBG50" s="214"/>
      <c r="LBH50" s="214"/>
      <c r="LBI50" s="214"/>
      <c r="LBJ50" s="214"/>
      <c r="LBK50" s="214"/>
      <c r="LBL50" s="214"/>
      <c r="LBM50" s="214"/>
      <c r="LBN50" s="214"/>
      <c r="LBO50" s="214"/>
      <c r="LBP50" s="214"/>
      <c r="LBQ50" s="214"/>
      <c r="LBR50" s="214"/>
      <c r="LBS50" s="214"/>
      <c r="LBT50" s="214"/>
      <c r="LBU50" s="214"/>
      <c r="LBV50" s="214"/>
      <c r="LBW50" s="214"/>
      <c r="LBX50" s="214"/>
      <c r="LBY50" s="214"/>
      <c r="LBZ50" s="214"/>
      <c r="LCA50" s="214"/>
      <c r="LCB50" s="214"/>
      <c r="LCC50" s="214"/>
      <c r="LCD50" s="214"/>
      <c r="LCE50" s="214"/>
      <c r="LCF50" s="214"/>
      <c r="LCG50" s="214"/>
      <c r="LCH50" s="214"/>
      <c r="LCI50" s="214"/>
      <c r="LCJ50" s="214"/>
      <c r="LCK50" s="214"/>
      <c r="LCL50" s="214"/>
      <c r="LCM50" s="214"/>
      <c r="LCN50" s="214"/>
      <c r="LCO50" s="214"/>
      <c r="LCP50" s="214"/>
      <c r="LCQ50" s="214"/>
      <c r="LCR50" s="214"/>
      <c r="LCS50" s="214"/>
      <c r="LCT50" s="214"/>
      <c r="LCU50" s="214"/>
      <c r="LCV50" s="214"/>
      <c r="LCW50" s="214"/>
      <c r="LCX50" s="214"/>
      <c r="LCY50" s="214"/>
      <c r="LCZ50" s="214"/>
      <c r="LDA50" s="214"/>
      <c r="LDB50" s="214"/>
      <c r="LDC50" s="214"/>
      <c r="LDD50" s="214"/>
      <c r="LDE50" s="214"/>
      <c r="LDF50" s="214"/>
      <c r="LDG50" s="214"/>
      <c r="LDH50" s="214"/>
      <c r="LDI50" s="214"/>
      <c r="LDJ50" s="214"/>
      <c r="LDK50" s="214"/>
      <c r="LDL50" s="214"/>
      <c r="LDM50" s="214"/>
      <c r="LDN50" s="214"/>
      <c r="LDO50" s="214"/>
      <c r="LDP50" s="214"/>
      <c r="LDQ50" s="214"/>
      <c r="LDR50" s="214"/>
      <c r="LDS50" s="214"/>
      <c r="LDT50" s="214"/>
      <c r="LDU50" s="214"/>
      <c r="LDV50" s="214"/>
      <c r="LDW50" s="214"/>
      <c r="LDX50" s="214"/>
      <c r="LDY50" s="214"/>
      <c r="LDZ50" s="214"/>
      <c r="LEA50" s="214"/>
      <c r="LEB50" s="214"/>
      <c r="LEC50" s="214"/>
      <c r="LED50" s="214"/>
      <c r="LEE50" s="214"/>
      <c r="LEF50" s="214"/>
      <c r="LEG50" s="214"/>
      <c r="LEH50" s="214"/>
      <c r="LEI50" s="214"/>
      <c r="LEJ50" s="214"/>
      <c r="LEK50" s="214"/>
      <c r="LEL50" s="214"/>
      <c r="LEM50" s="214"/>
      <c r="LEN50" s="214"/>
      <c r="LEO50" s="214"/>
      <c r="LEP50" s="214"/>
      <c r="LEQ50" s="214"/>
      <c r="LER50" s="214"/>
      <c r="LES50" s="214"/>
      <c r="LET50" s="214"/>
      <c r="LEU50" s="214"/>
      <c r="LEV50" s="214"/>
      <c r="LEW50" s="214"/>
      <c r="LEX50" s="214"/>
      <c r="LEY50" s="214"/>
      <c r="LEZ50" s="214"/>
      <c r="LFA50" s="214"/>
      <c r="LFB50" s="214"/>
      <c r="LFC50" s="214"/>
      <c r="LFD50" s="214"/>
      <c r="LFE50" s="214"/>
      <c r="LFF50" s="214"/>
      <c r="LFG50" s="214"/>
      <c r="LFH50" s="214"/>
      <c r="LFI50" s="214"/>
      <c r="LFJ50" s="214"/>
      <c r="LFK50" s="214"/>
      <c r="LFL50" s="214"/>
      <c r="LFM50" s="214"/>
      <c r="LFN50" s="214"/>
      <c r="LFO50" s="214"/>
      <c r="LFP50" s="214"/>
      <c r="LFQ50" s="214"/>
      <c r="LFR50" s="214"/>
      <c r="LFS50" s="214"/>
      <c r="LFT50" s="214"/>
      <c r="LFU50" s="214"/>
      <c r="LFV50" s="214"/>
      <c r="LFW50" s="214"/>
      <c r="LFX50" s="214"/>
      <c r="LFY50" s="214"/>
      <c r="LFZ50" s="214"/>
      <c r="LGA50" s="214"/>
      <c r="LGB50" s="214"/>
      <c r="LGC50" s="214"/>
      <c r="LGD50" s="214"/>
      <c r="LGE50" s="214"/>
      <c r="LGF50" s="214"/>
      <c r="LGG50" s="214"/>
      <c r="LGH50" s="214"/>
      <c r="LGI50" s="214"/>
      <c r="LGJ50" s="214"/>
      <c r="LGK50" s="214"/>
      <c r="LGL50" s="214"/>
      <c r="LGM50" s="214"/>
      <c r="LGN50" s="214"/>
      <c r="LGO50" s="214"/>
      <c r="LGP50" s="214"/>
      <c r="LGQ50" s="214"/>
      <c r="LGR50" s="214"/>
      <c r="LGS50" s="214"/>
      <c r="LGT50" s="214"/>
      <c r="LGU50" s="214"/>
      <c r="LGV50" s="214"/>
      <c r="LGW50" s="214"/>
      <c r="LGX50" s="214"/>
      <c r="LGY50" s="214"/>
      <c r="LGZ50" s="214"/>
      <c r="LHA50" s="214"/>
      <c r="LHB50" s="214"/>
      <c r="LHC50" s="214"/>
      <c r="LHD50" s="214"/>
      <c r="LHE50" s="214"/>
      <c r="LHF50" s="214"/>
      <c r="LHG50" s="214"/>
      <c r="LHH50" s="214"/>
      <c r="LHI50" s="214"/>
      <c r="LHJ50" s="214"/>
      <c r="LHK50" s="214"/>
      <c r="LHL50" s="214"/>
      <c r="LHM50" s="214"/>
      <c r="LHN50" s="214"/>
      <c r="LHO50" s="214"/>
      <c r="LHP50" s="214"/>
      <c r="LHQ50" s="214"/>
      <c r="LHR50" s="214"/>
      <c r="LHS50" s="214"/>
      <c r="LHT50" s="214"/>
      <c r="LHU50" s="214"/>
      <c r="LHV50" s="214"/>
      <c r="LHW50" s="214"/>
      <c r="LHX50" s="214"/>
      <c r="LHY50" s="214"/>
      <c r="LHZ50" s="214"/>
      <c r="LIA50" s="214"/>
      <c r="LIB50" s="214"/>
      <c r="LIC50" s="214"/>
      <c r="LID50" s="214"/>
      <c r="LIE50" s="214"/>
      <c r="LIF50" s="214"/>
      <c r="LIG50" s="214"/>
      <c r="LIH50" s="214"/>
      <c r="LII50" s="214"/>
      <c r="LIJ50" s="214"/>
      <c r="LIK50" s="214"/>
      <c r="LIL50" s="214"/>
      <c r="LIM50" s="214"/>
      <c r="LIN50" s="214"/>
      <c r="LIO50" s="214"/>
      <c r="LIP50" s="214"/>
      <c r="LIQ50" s="214"/>
      <c r="LIR50" s="214"/>
      <c r="LIS50" s="214"/>
      <c r="LIT50" s="214"/>
      <c r="LIU50" s="214"/>
      <c r="LIV50" s="214"/>
      <c r="LIW50" s="214"/>
      <c r="LIX50" s="214"/>
      <c r="LIY50" s="214"/>
      <c r="LIZ50" s="214"/>
      <c r="LJA50" s="214"/>
      <c r="LJB50" s="214"/>
      <c r="LJC50" s="214"/>
      <c r="LJD50" s="214"/>
      <c r="LJE50" s="214"/>
      <c r="LJF50" s="214"/>
      <c r="LJG50" s="214"/>
      <c r="LJH50" s="214"/>
      <c r="LJI50" s="214"/>
      <c r="LJJ50" s="214"/>
      <c r="LJK50" s="214"/>
      <c r="LJL50" s="214"/>
      <c r="LJM50" s="214"/>
      <c r="LJN50" s="214"/>
      <c r="LJO50" s="214"/>
      <c r="LJP50" s="214"/>
      <c r="LJQ50" s="214"/>
      <c r="LJR50" s="214"/>
      <c r="LJS50" s="214"/>
      <c r="LJT50" s="214"/>
      <c r="LJU50" s="214"/>
      <c r="LJV50" s="214"/>
      <c r="LJW50" s="214"/>
      <c r="LJX50" s="214"/>
      <c r="LJY50" s="214"/>
      <c r="LJZ50" s="214"/>
      <c r="LKA50" s="214"/>
      <c r="LKB50" s="214"/>
      <c r="LKC50" s="214"/>
      <c r="LKD50" s="214"/>
      <c r="LKE50" s="214"/>
      <c r="LKF50" s="214"/>
      <c r="LKG50" s="214"/>
      <c r="LKH50" s="214"/>
      <c r="LKI50" s="214"/>
      <c r="LKJ50" s="214"/>
      <c r="LKK50" s="214"/>
      <c r="LKL50" s="214"/>
      <c r="LKM50" s="214"/>
      <c r="LKN50" s="214"/>
      <c r="LKO50" s="214"/>
      <c r="LKP50" s="214"/>
      <c r="LKQ50" s="214"/>
      <c r="LKR50" s="214"/>
      <c r="LKS50" s="214"/>
      <c r="LKT50" s="214"/>
      <c r="LKU50" s="214"/>
      <c r="LKV50" s="214"/>
      <c r="LKW50" s="214"/>
      <c r="LKX50" s="214"/>
      <c r="LKY50" s="214"/>
      <c r="LKZ50" s="214"/>
      <c r="LLA50" s="214"/>
      <c r="LLB50" s="214"/>
      <c r="LLC50" s="214"/>
      <c r="LLD50" s="214"/>
      <c r="LLE50" s="214"/>
      <c r="LLF50" s="214"/>
      <c r="LLG50" s="214"/>
      <c r="LLH50" s="214"/>
      <c r="LLI50" s="214"/>
      <c r="LLJ50" s="214"/>
      <c r="LLK50" s="214"/>
      <c r="LLL50" s="214"/>
      <c r="LLM50" s="214"/>
      <c r="LLN50" s="214"/>
      <c r="LLO50" s="214"/>
      <c r="LLP50" s="214"/>
      <c r="LLQ50" s="214"/>
      <c r="LLR50" s="214"/>
      <c r="LLS50" s="214"/>
      <c r="LLT50" s="214"/>
      <c r="LLU50" s="214"/>
      <c r="LLV50" s="214"/>
      <c r="LLW50" s="214"/>
      <c r="LLX50" s="214"/>
      <c r="LLY50" s="214"/>
      <c r="LLZ50" s="214"/>
      <c r="LMA50" s="214"/>
      <c r="LMB50" s="214"/>
      <c r="LMC50" s="214"/>
      <c r="LMD50" s="214"/>
      <c r="LME50" s="214"/>
      <c r="LMF50" s="214"/>
      <c r="LMG50" s="214"/>
      <c r="LMH50" s="214"/>
      <c r="LMI50" s="214"/>
      <c r="LMJ50" s="214"/>
      <c r="LMK50" s="214"/>
      <c r="LML50" s="214"/>
      <c r="LMM50" s="214"/>
      <c r="LMN50" s="214"/>
      <c r="LMO50" s="214"/>
      <c r="LMP50" s="214"/>
      <c r="LMQ50" s="214"/>
      <c r="LMR50" s="214"/>
      <c r="LMS50" s="214"/>
      <c r="LMT50" s="214"/>
      <c r="LMU50" s="214"/>
      <c r="LMV50" s="214"/>
      <c r="LMW50" s="214"/>
      <c r="LMX50" s="214"/>
      <c r="LMY50" s="214"/>
      <c r="LMZ50" s="214"/>
      <c r="LNA50" s="214"/>
      <c r="LNB50" s="214"/>
      <c r="LNC50" s="214"/>
      <c r="LND50" s="214"/>
      <c r="LNE50" s="214"/>
      <c r="LNF50" s="214"/>
      <c r="LNG50" s="214"/>
      <c r="LNH50" s="214"/>
      <c r="LNI50" s="214"/>
      <c r="LNJ50" s="214"/>
      <c r="LNK50" s="214"/>
      <c r="LNL50" s="214"/>
      <c r="LNM50" s="214"/>
      <c r="LNN50" s="214"/>
      <c r="LNO50" s="214"/>
      <c r="LNP50" s="214"/>
      <c r="LNQ50" s="214"/>
      <c r="LNR50" s="214"/>
      <c r="LNS50" s="214"/>
      <c r="LNT50" s="214"/>
      <c r="LNU50" s="214"/>
      <c r="LNV50" s="214"/>
      <c r="LNW50" s="214"/>
      <c r="LNX50" s="214"/>
      <c r="LNY50" s="214"/>
      <c r="LNZ50" s="214"/>
      <c r="LOA50" s="214"/>
      <c r="LOB50" s="214"/>
      <c r="LOC50" s="214"/>
      <c r="LOD50" s="214"/>
      <c r="LOE50" s="214"/>
      <c r="LOF50" s="214"/>
      <c r="LOG50" s="214"/>
      <c r="LOH50" s="214"/>
      <c r="LOI50" s="214"/>
      <c r="LOJ50" s="214"/>
      <c r="LOK50" s="214"/>
      <c r="LOL50" s="214"/>
      <c r="LOM50" s="214"/>
      <c r="LON50" s="214"/>
      <c r="LOO50" s="214"/>
      <c r="LOP50" s="214"/>
      <c r="LOQ50" s="214"/>
      <c r="LOR50" s="214"/>
      <c r="LOS50" s="214"/>
      <c r="LOT50" s="214"/>
      <c r="LOU50" s="214"/>
      <c r="LOV50" s="214"/>
      <c r="LOW50" s="214"/>
      <c r="LOX50" s="214"/>
      <c r="LOY50" s="214"/>
      <c r="LOZ50" s="214"/>
      <c r="LPA50" s="214"/>
      <c r="LPB50" s="214"/>
      <c r="LPC50" s="214"/>
      <c r="LPD50" s="214"/>
      <c r="LPE50" s="214"/>
      <c r="LPF50" s="214"/>
      <c r="LPG50" s="214"/>
      <c r="LPH50" s="214"/>
      <c r="LPI50" s="214"/>
      <c r="LPJ50" s="214"/>
      <c r="LPK50" s="214"/>
      <c r="LPL50" s="214"/>
      <c r="LPM50" s="214"/>
      <c r="LPN50" s="214"/>
      <c r="LPO50" s="214"/>
      <c r="LPP50" s="214"/>
      <c r="LPQ50" s="214"/>
      <c r="LPR50" s="214"/>
      <c r="LPS50" s="214"/>
      <c r="LPT50" s="214"/>
      <c r="LPU50" s="214"/>
      <c r="LPV50" s="214"/>
      <c r="LPW50" s="214"/>
      <c r="LPX50" s="214"/>
      <c r="LPY50" s="214"/>
      <c r="LPZ50" s="214"/>
      <c r="LQA50" s="214"/>
      <c r="LQB50" s="214"/>
      <c r="LQC50" s="214"/>
      <c r="LQD50" s="214"/>
      <c r="LQE50" s="214"/>
      <c r="LQF50" s="214"/>
      <c r="LQG50" s="214"/>
      <c r="LQH50" s="214"/>
      <c r="LQI50" s="214"/>
      <c r="LQJ50" s="214"/>
      <c r="LQK50" s="214"/>
      <c r="LQL50" s="214"/>
      <c r="LQM50" s="214"/>
      <c r="LQN50" s="214"/>
      <c r="LQO50" s="214"/>
      <c r="LQP50" s="214"/>
      <c r="LQQ50" s="214"/>
      <c r="LQR50" s="214"/>
      <c r="LQS50" s="214"/>
      <c r="LQT50" s="214"/>
      <c r="LQU50" s="214"/>
      <c r="LQV50" s="214"/>
      <c r="LQW50" s="214"/>
      <c r="LQX50" s="214"/>
      <c r="LQY50" s="214"/>
      <c r="LQZ50" s="214"/>
      <c r="LRA50" s="214"/>
      <c r="LRB50" s="214"/>
      <c r="LRC50" s="214"/>
      <c r="LRD50" s="214"/>
      <c r="LRE50" s="214"/>
      <c r="LRF50" s="214"/>
      <c r="LRG50" s="214"/>
      <c r="LRH50" s="214"/>
      <c r="LRI50" s="214"/>
      <c r="LRJ50" s="214"/>
      <c r="LRK50" s="214"/>
      <c r="LRL50" s="214"/>
      <c r="LRM50" s="214"/>
      <c r="LRN50" s="214"/>
      <c r="LRO50" s="214"/>
      <c r="LRP50" s="214"/>
      <c r="LRQ50" s="214"/>
      <c r="LRR50" s="214"/>
      <c r="LRS50" s="214"/>
      <c r="LRT50" s="214"/>
      <c r="LRU50" s="214"/>
      <c r="LRV50" s="214"/>
      <c r="LRW50" s="214"/>
      <c r="LRX50" s="214"/>
      <c r="LRY50" s="214"/>
      <c r="LRZ50" s="214"/>
      <c r="LSA50" s="214"/>
      <c r="LSB50" s="214"/>
      <c r="LSC50" s="214"/>
      <c r="LSD50" s="214"/>
      <c r="LSE50" s="214"/>
      <c r="LSF50" s="214"/>
      <c r="LSG50" s="214"/>
      <c r="LSH50" s="214"/>
      <c r="LSI50" s="214"/>
      <c r="LSJ50" s="214"/>
      <c r="LSK50" s="214"/>
      <c r="LSL50" s="214"/>
      <c r="LSM50" s="214"/>
      <c r="LSN50" s="214"/>
      <c r="LSO50" s="214"/>
      <c r="LSP50" s="214"/>
      <c r="LSQ50" s="214"/>
      <c r="LSR50" s="214"/>
      <c r="LSS50" s="214"/>
      <c r="LST50" s="214"/>
      <c r="LSU50" s="214"/>
      <c r="LSV50" s="214"/>
      <c r="LSW50" s="214"/>
      <c r="LSX50" s="214"/>
      <c r="LSY50" s="214"/>
      <c r="LSZ50" s="214"/>
      <c r="LTA50" s="214"/>
      <c r="LTB50" s="214"/>
      <c r="LTC50" s="214"/>
      <c r="LTD50" s="214"/>
      <c r="LTE50" s="214"/>
      <c r="LTF50" s="214"/>
      <c r="LTG50" s="214"/>
      <c r="LTH50" s="214"/>
      <c r="LTI50" s="214"/>
      <c r="LTJ50" s="214"/>
      <c r="LTK50" s="214"/>
      <c r="LTL50" s="214"/>
      <c r="LTM50" s="214"/>
      <c r="LTN50" s="214"/>
      <c r="LTO50" s="214"/>
      <c r="LTP50" s="214"/>
      <c r="LTQ50" s="214"/>
      <c r="LTR50" s="214"/>
      <c r="LTS50" s="214"/>
      <c r="LTT50" s="214"/>
      <c r="LTU50" s="214"/>
      <c r="LTV50" s="214"/>
      <c r="LTW50" s="214"/>
      <c r="LTX50" s="214"/>
      <c r="LTY50" s="214"/>
      <c r="LTZ50" s="214"/>
      <c r="LUA50" s="214"/>
      <c r="LUB50" s="214"/>
      <c r="LUC50" s="214"/>
      <c r="LUD50" s="214"/>
      <c r="LUE50" s="214"/>
      <c r="LUF50" s="214"/>
      <c r="LUG50" s="214"/>
      <c r="LUH50" s="214"/>
      <c r="LUI50" s="214"/>
      <c r="LUJ50" s="214"/>
      <c r="LUK50" s="214"/>
      <c r="LUL50" s="214"/>
      <c r="LUM50" s="214"/>
      <c r="LUN50" s="214"/>
      <c r="LUO50" s="214"/>
      <c r="LUP50" s="214"/>
      <c r="LUQ50" s="214"/>
      <c r="LUR50" s="214"/>
      <c r="LUS50" s="214"/>
      <c r="LUT50" s="214"/>
      <c r="LUU50" s="214"/>
      <c r="LUV50" s="214"/>
      <c r="LUW50" s="214"/>
      <c r="LUX50" s="214"/>
      <c r="LUY50" s="214"/>
      <c r="LUZ50" s="214"/>
      <c r="LVA50" s="214"/>
      <c r="LVB50" s="214"/>
      <c r="LVC50" s="214"/>
      <c r="LVD50" s="214"/>
      <c r="LVE50" s="214"/>
      <c r="LVF50" s="214"/>
      <c r="LVG50" s="214"/>
      <c r="LVH50" s="214"/>
      <c r="LVI50" s="214"/>
      <c r="LVJ50" s="214"/>
      <c r="LVK50" s="214"/>
      <c r="LVL50" s="214"/>
      <c r="LVM50" s="214"/>
      <c r="LVN50" s="214"/>
      <c r="LVO50" s="214"/>
      <c r="LVP50" s="214"/>
      <c r="LVQ50" s="214"/>
      <c r="LVR50" s="214"/>
      <c r="LVS50" s="214"/>
      <c r="LVT50" s="214"/>
      <c r="LVU50" s="214"/>
      <c r="LVV50" s="214"/>
      <c r="LVW50" s="214"/>
      <c r="LVX50" s="214"/>
      <c r="LVY50" s="214"/>
      <c r="LVZ50" s="214"/>
      <c r="LWA50" s="214"/>
      <c r="LWB50" s="214"/>
      <c r="LWC50" s="214"/>
      <c r="LWD50" s="214"/>
      <c r="LWE50" s="214"/>
      <c r="LWF50" s="214"/>
      <c r="LWG50" s="214"/>
      <c r="LWH50" s="214"/>
      <c r="LWI50" s="214"/>
      <c r="LWJ50" s="214"/>
      <c r="LWK50" s="214"/>
      <c r="LWL50" s="214"/>
      <c r="LWM50" s="214"/>
      <c r="LWN50" s="214"/>
      <c r="LWO50" s="214"/>
      <c r="LWP50" s="214"/>
      <c r="LWQ50" s="214"/>
      <c r="LWR50" s="214"/>
      <c r="LWS50" s="214"/>
      <c r="LWT50" s="214"/>
      <c r="LWU50" s="214"/>
      <c r="LWV50" s="214"/>
      <c r="LWW50" s="214"/>
      <c r="LWX50" s="214"/>
      <c r="LWY50" s="214"/>
      <c r="LWZ50" s="214"/>
      <c r="LXA50" s="214"/>
      <c r="LXB50" s="214"/>
      <c r="LXC50" s="214"/>
      <c r="LXD50" s="214"/>
      <c r="LXE50" s="214"/>
      <c r="LXF50" s="214"/>
      <c r="LXG50" s="214"/>
      <c r="LXH50" s="214"/>
      <c r="LXI50" s="214"/>
      <c r="LXJ50" s="214"/>
      <c r="LXK50" s="214"/>
      <c r="LXL50" s="214"/>
      <c r="LXM50" s="214"/>
      <c r="LXN50" s="214"/>
      <c r="LXO50" s="214"/>
      <c r="LXP50" s="214"/>
      <c r="LXQ50" s="214"/>
      <c r="LXR50" s="214"/>
      <c r="LXS50" s="214"/>
      <c r="LXT50" s="214"/>
      <c r="LXU50" s="214"/>
      <c r="LXV50" s="214"/>
      <c r="LXW50" s="214"/>
      <c r="LXX50" s="214"/>
      <c r="LXY50" s="214"/>
      <c r="LXZ50" s="214"/>
      <c r="LYA50" s="214"/>
      <c r="LYB50" s="214"/>
      <c r="LYC50" s="214"/>
      <c r="LYD50" s="214"/>
      <c r="LYE50" s="214"/>
      <c r="LYF50" s="214"/>
      <c r="LYG50" s="214"/>
      <c r="LYH50" s="214"/>
      <c r="LYI50" s="214"/>
      <c r="LYJ50" s="214"/>
      <c r="LYK50" s="214"/>
      <c r="LYL50" s="214"/>
      <c r="LYM50" s="214"/>
      <c r="LYN50" s="214"/>
      <c r="LYO50" s="214"/>
      <c r="LYP50" s="214"/>
      <c r="LYQ50" s="214"/>
      <c r="LYR50" s="214"/>
      <c r="LYS50" s="214"/>
      <c r="LYT50" s="214"/>
      <c r="LYU50" s="214"/>
      <c r="LYV50" s="214"/>
      <c r="LYW50" s="214"/>
      <c r="LYX50" s="214"/>
      <c r="LYY50" s="214"/>
      <c r="LYZ50" s="214"/>
      <c r="LZA50" s="214"/>
      <c r="LZB50" s="214"/>
      <c r="LZC50" s="214"/>
      <c r="LZD50" s="214"/>
      <c r="LZE50" s="214"/>
      <c r="LZF50" s="214"/>
      <c r="LZG50" s="214"/>
      <c r="LZH50" s="214"/>
      <c r="LZI50" s="214"/>
      <c r="LZJ50" s="214"/>
      <c r="LZK50" s="214"/>
      <c r="LZL50" s="214"/>
      <c r="LZM50" s="214"/>
      <c r="LZN50" s="214"/>
      <c r="LZO50" s="214"/>
      <c r="LZP50" s="214"/>
      <c r="LZQ50" s="214"/>
      <c r="LZR50" s="214"/>
      <c r="LZS50" s="214"/>
      <c r="LZT50" s="214"/>
      <c r="LZU50" s="214"/>
      <c r="LZV50" s="214"/>
      <c r="LZW50" s="214"/>
      <c r="LZX50" s="214"/>
      <c r="LZY50" s="214"/>
      <c r="LZZ50" s="214"/>
      <c r="MAA50" s="214"/>
      <c r="MAB50" s="214"/>
      <c r="MAC50" s="214"/>
      <c r="MAD50" s="214"/>
      <c r="MAE50" s="214"/>
      <c r="MAF50" s="214"/>
      <c r="MAG50" s="214"/>
      <c r="MAH50" s="214"/>
      <c r="MAI50" s="214"/>
      <c r="MAJ50" s="214"/>
      <c r="MAK50" s="214"/>
      <c r="MAL50" s="214"/>
      <c r="MAM50" s="214"/>
      <c r="MAN50" s="214"/>
      <c r="MAO50" s="214"/>
      <c r="MAP50" s="214"/>
      <c r="MAQ50" s="214"/>
      <c r="MAR50" s="214"/>
      <c r="MAS50" s="214"/>
      <c r="MAT50" s="214"/>
      <c r="MAU50" s="214"/>
      <c r="MAV50" s="214"/>
      <c r="MAW50" s="214"/>
      <c r="MAX50" s="214"/>
      <c r="MAY50" s="214"/>
      <c r="MAZ50" s="214"/>
      <c r="MBA50" s="214"/>
      <c r="MBB50" s="214"/>
      <c r="MBC50" s="214"/>
      <c r="MBD50" s="214"/>
      <c r="MBE50" s="214"/>
      <c r="MBF50" s="214"/>
      <c r="MBG50" s="214"/>
      <c r="MBH50" s="214"/>
      <c r="MBI50" s="214"/>
      <c r="MBJ50" s="214"/>
      <c r="MBK50" s="214"/>
      <c r="MBL50" s="214"/>
      <c r="MBM50" s="214"/>
      <c r="MBN50" s="214"/>
      <c r="MBO50" s="214"/>
      <c r="MBP50" s="214"/>
      <c r="MBQ50" s="214"/>
      <c r="MBR50" s="214"/>
      <c r="MBS50" s="214"/>
      <c r="MBT50" s="214"/>
      <c r="MBU50" s="214"/>
      <c r="MBV50" s="214"/>
      <c r="MBW50" s="214"/>
      <c r="MBX50" s="214"/>
      <c r="MBY50" s="214"/>
      <c r="MBZ50" s="214"/>
      <c r="MCA50" s="214"/>
      <c r="MCB50" s="214"/>
      <c r="MCC50" s="214"/>
      <c r="MCD50" s="214"/>
      <c r="MCE50" s="214"/>
      <c r="MCF50" s="214"/>
      <c r="MCG50" s="214"/>
      <c r="MCH50" s="214"/>
      <c r="MCI50" s="214"/>
      <c r="MCJ50" s="214"/>
      <c r="MCK50" s="214"/>
      <c r="MCL50" s="214"/>
      <c r="MCM50" s="214"/>
      <c r="MCN50" s="214"/>
      <c r="MCO50" s="214"/>
      <c r="MCP50" s="214"/>
      <c r="MCQ50" s="214"/>
      <c r="MCR50" s="214"/>
      <c r="MCS50" s="214"/>
      <c r="MCT50" s="214"/>
      <c r="MCU50" s="214"/>
      <c r="MCV50" s="214"/>
      <c r="MCW50" s="214"/>
      <c r="MCX50" s="214"/>
      <c r="MCY50" s="214"/>
      <c r="MCZ50" s="214"/>
      <c r="MDA50" s="214"/>
      <c r="MDB50" s="214"/>
      <c r="MDC50" s="214"/>
      <c r="MDD50" s="214"/>
      <c r="MDE50" s="214"/>
      <c r="MDF50" s="214"/>
      <c r="MDG50" s="214"/>
      <c r="MDH50" s="214"/>
      <c r="MDI50" s="214"/>
      <c r="MDJ50" s="214"/>
      <c r="MDK50" s="214"/>
      <c r="MDL50" s="214"/>
      <c r="MDM50" s="214"/>
      <c r="MDN50" s="214"/>
      <c r="MDO50" s="214"/>
      <c r="MDP50" s="214"/>
      <c r="MDQ50" s="214"/>
      <c r="MDR50" s="214"/>
      <c r="MDS50" s="214"/>
      <c r="MDT50" s="214"/>
      <c r="MDU50" s="214"/>
      <c r="MDV50" s="214"/>
      <c r="MDW50" s="214"/>
      <c r="MDX50" s="214"/>
      <c r="MDY50" s="214"/>
      <c r="MDZ50" s="214"/>
      <c r="MEA50" s="214"/>
      <c r="MEB50" s="214"/>
      <c r="MEC50" s="214"/>
      <c r="MED50" s="214"/>
      <c r="MEE50" s="214"/>
      <c r="MEF50" s="214"/>
      <c r="MEG50" s="214"/>
      <c r="MEH50" s="214"/>
      <c r="MEI50" s="214"/>
      <c r="MEJ50" s="214"/>
      <c r="MEK50" s="214"/>
      <c r="MEL50" s="214"/>
      <c r="MEM50" s="214"/>
      <c r="MEN50" s="214"/>
      <c r="MEO50" s="214"/>
      <c r="MEP50" s="214"/>
      <c r="MEQ50" s="214"/>
      <c r="MER50" s="214"/>
      <c r="MES50" s="214"/>
      <c r="MET50" s="214"/>
      <c r="MEU50" s="214"/>
      <c r="MEV50" s="214"/>
      <c r="MEW50" s="214"/>
      <c r="MEX50" s="214"/>
      <c r="MEY50" s="214"/>
      <c r="MEZ50" s="214"/>
      <c r="MFA50" s="214"/>
      <c r="MFB50" s="214"/>
      <c r="MFC50" s="214"/>
      <c r="MFD50" s="214"/>
      <c r="MFE50" s="214"/>
      <c r="MFF50" s="214"/>
      <c r="MFG50" s="214"/>
      <c r="MFH50" s="214"/>
      <c r="MFI50" s="214"/>
      <c r="MFJ50" s="214"/>
      <c r="MFK50" s="214"/>
      <c r="MFL50" s="214"/>
      <c r="MFM50" s="214"/>
      <c r="MFN50" s="214"/>
      <c r="MFO50" s="214"/>
      <c r="MFP50" s="214"/>
      <c r="MFQ50" s="214"/>
      <c r="MFR50" s="214"/>
      <c r="MFS50" s="214"/>
      <c r="MFT50" s="214"/>
      <c r="MFU50" s="214"/>
      <c r="MFV50" s="214"/>
      <c r="MFW50" s="214"/>
      <c r="MFX50" s="214"/>
      <c r="MFY50" s="214"/>
      <c r="MFZ50" s="214"/>
      <c r="MGA50" s="214"/>
      <c r="MGB50" s="214"/>
      <c r="MGC50" s="214"/>
      <c r="MGD50" s="214"/>
      <c r="MGE50" s="214"/>
      <c r="MGF50" s="214"/>
      <c r="MGG50" s="214"/>
      <c r="MGH50" s="214"/>
      <c r="MGI50" s="214"/>
      <c r="MGJ50" s="214"/>
      <c r="MGK50" s="214"/>
      <c r="MGL50" s="214"/>
      <c r="MGM50" s="214"/>
      <c r="MGN50" s="214"/>
      <c r="MGO50" s="214"/>
      <c r="MGP50" s="214"/>
      <c r="MGQ50" s="214"/>
      <c r="MGR50" s="214"/>
      <c r="MGS50" s="214"/>
      <c r="MGT50" s="214"/>
      <c r="MGU50" s="214"/>
      <c r="MGV50" s="214"/>
      <c r="MGW50" s="214"/>
      <c r="MGX50" s="214"/>
      <c r="MGY50" s="214"/>
      <c r="MGZ50" s="214"/>
      <c r="MHA50" s="214"/>
      <c r="MHB50" s="214"/>
      <c r="MHC50" s="214"/>
      <c r="MHD50" s="214"/>
      <c r="MHE50" s="214"/>
      <c r="MHF50" s="214"/>
      <c r="MHG50" s="214"/>
      <c r="MHH50" s="214"/>
      <c r="MHI50" s="214"/>
      <c r="MHJ50" s="214"/>
      <c r="MHK50" s="214"/>
      <c r="MHL50" s="214"/>
      <c r="MHM50" s="214"/>
      <c r="MHN50" s="214"/>
      <c r="MHO50" s="214"/>
      <c r="MHP50" s="214"/>
      <c r="MHQ50" s="214"/>
      <c r="MHR50" s="214"/>
      <c r="MHS50" s="214"/>
      <c r="MHT50" s="214"/>
      <c r="MHU50" s="214"/>
      <c r="MHV50" s="214"/>
      <c r="MHW50" s="214"/>
      <c r="MHX50" s="214"/>
      <c r="MHY50" s="214"/>
      <c r="MHZ50" s="214"/>
      <c r="MIA50" s="214"/>
      <c r="MIB50" s="214"/>
      <c r="MIC50" s="214"/>
      <c r="MID50" s="214"/>
      <c r="MIE50" s="214"/>
      <c r="MIF50" s="214"/>
      <c r="MIG50" s="214"/>
      <c r="MIH50" s="214"/>
      <c r="MII50" s="214"/>
      <c r="MIJ50" s="214"/>
      <c r="MIK50" s="214"/>
      <c r="MIL50" s="214"/>
      <c r="MIM50" s="214"/>
      <c r="MIN50" s="214"/>
      <c r="MIO50" s="214"/>
      <c r="MIP50" s="214"/>
      <c r="MIQ50" s="214"/>
      <c r="MIR50" s="214"/>
      <c r="MIS50" s="214"/>
      <c r="MIT50" s="214"/>
      <c r="MIU50" s="214"/>
      <c r="MIV50" s="214"/>
      <c r="MIW50" s="214"/>
      <c r="MIX50" s="214"/>
      <c r="MIY50" s="214"/>
      <c r="MIZ50" s="214"/>
      <c r="MJA50" s="214"/>
      <c r="MJB50" s="214"/>
      <c r="MJC50" s="214"/>
      <c r="MJD50" s="214"/>
      <c r="MJE50" s="214"/>
      <c r="MJF50" s="214"/>
      <c r="MJG50" s="214"/>
      <c r="MJH50" s="214"/>
      <c r="MJI50" s="214"/>
      <c r="MJJ50" s="214"/>
      <c r="MJK50" s="214"/>
      <c r="MJL50" s="214"/>
      <c r="MJM50" s="214"/>
      <c r="MJN50" s="214"/>
      <c r="MJO50" s="214"/>
      <c r="MJP50" s="214"/>
      <c r="MJQ50" s="214"/>
      <c r="MJR50" s="214"/>
      <c r="MJS50" s="214"/>
      <c r="MJT50" s="214"/>
      <c r="MJU50" s="214"/>
      <c r="MJV50" s="214"/>
      <c r="MJW50" s="214"/>
      <c r="MJX50" s="214"/>
      <c r="MJY50" s="214"/>
      <c r="MJZ50" s="214"/>
      <c r="MKA50" s="214"/>
      <c r="MKB50" s="214"/>
      <c r="MKC50" s="214"/>
      <c r="MKD50" s="214"/>
      <c r="MKE50" s="214"/>
      <c r="MKF50" s="214"/>
      <c r="MKG50" s="214"/>
      <c r="MKH50" s="214"/>
      <c r="MKI50" s="214"/>
      <c r="MKJ50" s="214"/>
      <c r="MKK50" s="214"/>
      <c r="MKL50" s="214"/>
      <c r="MKM50" s="214"/>
      <c r="MKN50" s="214"/>
      <c r="MKO50" s="214"/>
      <c r="MKP50" s="214"/>
      <c r="MKQ50" s="214"/>
      <c r="MKR50" s="214"/>
      <c r="MKS50" s="214"/>
      <c r="MKT50" s="214"/>
      <c r="MKU50" s="214"/>
      <c r="MKV50" s="214"/>
      <c r="MKW50" s="214"/>
      <c r="MKX50" s="214"/>
      <c r="MKY50" s="214"/>
      <c r="MKZ50" s="214"/>
      <c r="MLA50" s="214"/>
      <c r="MLB50" s="214"/>
      <c r="MLC50" s="214"/>
      <c r="MLD50" s="214"/>
      <c r="MLE50" s="214"/>
      <c r="MLF50" s="214"/>
      <c r="MLG50" s="214"/>
      <c r="MLH50" s="214"/>
      <c r="MLI50" s="214"/>
      <c r="MLJ50" s="214"/>
      <c r="MLK50" s="214"/>
      <c r="MLL50" s="214"/>
      <c r="MLM50" s="214"/>
      <c r="MLN50" s="214"/>
      <c r="MLO50" s="214"/>
      <c r="MLP50" s="214"/>
      <c r="MLQ50" s="214"/>
      <c r="MLR50" s="214"/>
      <c r="MLS50" s="214"/>
      <c r="MLT50" s="214"/>
      <c r="MLU50" s="214"/>
      <c r="MLV50" s="214"/>
      <c r="MLW50" s="214"/>
      <c r="MLX50" s="214"/>
      <c r="MLY50" s="214"/>
      <c r="MLZ50" s="214"/>
      <c r="MMA50" s="214"/>
      <c r="MMB50" s="214"/>
      <c r="MMC50" s="214"/>
      <c r="MMD50" s="214"/>
      <c r="MME50" s="214"/>
      <c r="MMF50" s="214"/>
      <c r="MMG50" s="214"/>
      <c r="MMH50" s="214"/>
      <c r="MMI50" s="214"/>
      <c r="MMJ50" s="214"/>
      <c r="MMK50" s="214"/>
      <c r="MML50" s="214"/>
      <c r="MMM50" s="214"/>
      <c r="MMN50" s="214"/>
      <c r="MMO50" s="214"/>
      <c r="MMP50" s="214"/>
      <c r="MMQ50" s="214"/>
      <c r="MMR50" s="214"/>
      <c r="MMS50" s="214"/>
      <c r="MMT50" s="214"/>
      <c r="MMU50" s="214"/>
      <c r="MMV50" s="214"/>
      <c r="MMW50" s="214"/>
      <c r="MMX50" s="214"/>
      <c r="MMY50" s="214"/>
      <c r="MMZ50" s="214"/>
      <c r="MNA50" s="214"/>
      <c r="MNB50" s="214"/>
      <c r="MNC50" s="214"/>
      <c r="MND50" s="214"/>
      <c r="MNE50" s="214"/>
      <c r="MNF50" s="214"/>
      <c r="MNG50" s="214"/>
      <c r="MNH50" s="214"/>
      <c r="MNI50" s="214"/>
      <c r="MNJ50" s="214"/>
      <c r="MNK50" s="214"/>
      <c r="MNL50" s="214"/>
      <c r="MNM50" s="214"/>
      <c r="MNN50" s="214"/>
      <c r="MNO50" s="214"/>
      <c r="MNP50" s="214"/>
      <c r="MNQ50" s="214"/>
      <c r="MNR50" s="214"/>
      <c r="MNS50" s="214"/>
      <c r="MNT50" s="214"/>
      <c r="MNU50" s="214"/>
      <c r="MNV50" s="214"/>
      <c r="MNW50" s="214"/>
      <c r="MNX50" s="214"/>
      <c r="MNY50" s="214"/>
      <c r="MNZ50" s="214"/>
      <c r="MOA50" s="214"/>
      <c r="MOB50" s="214"/>
      <c r="MOC50" s="214"/>
      <c r="MOD50" s="214"/>
      <c r="MOE50" s="214"/>
      <c r="MOF50" s="214"/>
      <c r="MOG50" s="214"/>
      <c r="MOH50" s="214"/>
      <c r="MOI50" s="214"/>
      <c r="MOJ50" s="214"/>
      <c r="MOK50" s="214"/>
      <c r="MOL50" s="214"/>
      <c r="MOM50" s="214"/>
      <c r="MON50" s="214"/>
      <c r="MOO50" s="214"/>
      <c r="MOP50" s="214"/>
      <c r="MOQ50" s="214"/>
      <c r="MOR50" s="214"/>
      <c r="MOS50" s="214"/>
      <c r="MOT50" s="214"/>
      <c r="MOU50" s="214"/>
      <c r="MOV50" s="214"/>
      <c r="MOW50" s="214"/>
      <c r="MOX50" s="214"/>
      <c r="MOY50" s="214"/>
      <c r="MOZ50" s="214"/>
      <c r="MPA50" s="214"/>
      <c r="MPB50" s="214"/>
      <c r="MPC50" s="214"/>
      <c r="MPD50" s="214"/>
      <c r="MPE50" s="214"/>
      <c r="MPF50" s="214"/>
      <c r="MPG50" s="214"/>
      <c r="MPH50" s="214"/>
      <c r="MPI50" s="214"/>
      <c r="MPJ50" s="214"/>
      <c r="MPK50" s="214"/>
      <c r="MPL50" s="214"/>
      <c r="MPM50" s="214"/>
      <c r="MPN50" s="214"/>
      <c r="MPO50" s="214"/>
      <c r="MPP50" s="214"/>
      <c r="MPQ50" s="214"/>
      <c r="MPR50" s="214"/>
      <c r="MPS50" s="214"/>
      <c r="MPT50" s="214"/>
      <c r="MPU50" s="214"/>
      <c r="MPV50" s="214"/>
      <c r="MPW50" s="214"/>
      <c r="MPX50" s="214"/>
      <c r="MPY50" s="214"/>
      <c r="MPZ50" s="214"/>
      <c r="MQA50" s="214"/>
      <c r="MQB50" s="214"/>
      <c r="MQC50" s="214"/>
      <c r="MQD50" s="214"/>
      <c r="MQE50" s="214"/>
      <c r="MQF50" s="214"/>
      <c r="MQG50" s="214"/>
      <c r="MQH50" s="214"/>
      <c r="MQI50" s="214"/>
      <c r="MQJ50" s="214"/>
      <c r="MQK50" s="214"/>
      <c r="MQL50" s="214"/>
      <c r="MQM50" s="214"/>
      <c r="MQN50" s="214"/>
      <c r="MQO50" s="214"/>
      <c r="MQP50" s="214"/>
      <c r="MQQ50" s="214"/>
      <c r="MQR50" s="214"/>
      <c r="MQS50" s="214"/>
      <c r="MQT50" s="214"/>
      <c r="MQU50" s="214"/>
      <c r="MQV50" s="214"/>
      <c r="MQW50" s="214"/>
      <c r="MQX50" s="214"/>
      <c r="MQY50" s="214"/>
      <c r="MQZ50" s="214"/>
      <c r="MRA50" s="214"/>
      <c r="MRB50" s="214"/>
      <c r="MRC50" s="214"/>
      <c r="MRD50" s="214"/>
      <c r="MRE50" s="214"/>
      <c r="MRF50" s="214"/>
      <c r="MRG50" s="214"/>
      <c r="MRH50" s="214"/>
      <c r="MRI50" s="214"/>
      <c r="MRJ50" s="214"/>
      <c r="MRK50" s="214"/>
      <c r="MRL50" s="214"/>
      <c r="MRM50" s="214"/>
      <c r="MRN50" s="214"/>
      <c r="MRO50" s="214"/>
      <c r="MRP50" s="214"/>
      <c r="MRQ50" s="214"/>
      <c r="MRR50" s="214"/>
      <c r="MRS50" s="214"/>
      <c r="MRT50" s="214"/>
      <c r="MRU50" s="214"/>
      <c r="MRV50" s="214"/>
      <c r="MRW50" s="214"/>
      <c r="MRX50" s="214"/>
      <c r="MRY50" s="214"/>
      <c r="MRZ50" s="214"/>
      <c r="MSA50" s="214"/>
      <c r="MSB50" s="214"/>
      <c r="MSC50" s="214"/>
      <c r="MSD50" s="214"/>
      <c r="MSE50" s="214"/>
      <c r="MSF50" s="214"/>
      <c r="MSG50" s="214"/>
      <c r="MSH50" s="214"/>
      <c r="MSI50" s="214"/>
      <c r="MSJ50" s="214"/>
      <c r="MSK50" s="214"/>
      <c r="MSL50" s="214"/>
      <c r="MSM50" s="214"/>
      <c r="MSN50" s="214"/>
      <c r="MSO50" s="214"/>
      <c r="MSP50" s="214"/>
      <c r="MSQ50" s="214"/>
      <c r="MSR50" s="214"/>
      <c r="MSS50" s="214"/>
      <c r="MST50" s="214"/>
      <c r="MSU50" s="214"/>
      <c r="MSV50" s="214"/>
      <c r="MSW50" s="214"/>
      <c r="MSX50" s="214"/>
      <c r="MSY50" s="214"/>
      <c r="MSZ50" s="214"/>
      <c r="MTA50" s="214"/>
      <c r="MTB50" s="214"/>
      <c r="MTC50" s="214"/>
      <c r="MTD50" s="214"/>
      <c r="MTE50" s="214"/>
      <c r="MTF50" s="214"/>
      <c r="MTG50" s="214"/>
      <c r="MTH50" s="214"/>
      <c r="MTI50" s="214"/>
      <c r="MTJ50" s="214"/>
      <c r="MTK50" s="214"/>
      <c r="MTL50" s="214"/>
      <c r="MTM50" s="214"/>
      <c r="MTN50" s="214"/>
      <c r="MTO50" s="214"/>
      <c r="MTP50" s="214"/>
      <c r="MTQ50" s="214"/>
      <c r="MTR50" s="214"/>
      <c r="MTS50" s="214"/>
      <c r="MTT50" s="214"/>
      <c r="MTU50" s="214"/>
      <c r="MTV50" s="214"/>
      <c r="MTW50" s="214"/>
      <c r="MTX50" s="214"/>
      <c r="MTY50" s="214"/>
      <c r="MTZ50" s="214"/>
      <c r="MUA50" s="214"/>
      <c r="MUB50" s="214"/>
      <c r="MUC50" s="214"/>
      <c r="MUD50" s="214"/>
      <c r="MUE50" s="214"/>
      <c r="MUF50" s="214"/>
      <c r="MUG50" s="214"/>
      <c r="MUH50" s="214"/>
      <c r="MUI50" s="214"/>
      <c r="MUJ50" s="214"/>
      <c r="MUK50" s="214"/>
      <c r="MUL50" s="214"/>
      <c r="MUM50" s="214"/>
      <c r="MUN50" s="214"/>
      <c r="MUO50" s="214"/>
      <c r="MUP50" s="214"/>
      <c r="MUQ50" s="214"/>
      <c r="MUR50" s="214"/>
      <c r="MUS50" s="214"/>
      <c r="MUT50" s="214"/>
      <c r="MUU50" s="214"/>
      <c r="MUV50" s="214"/>
      <c r="MUW50" s="214"/>
      <c r="MUX50" s="214"/>
      <c r="MUY50" s="214"/>
      <c r="MUZ50" s="214"/>
      <c r="MVA50" s="214"/>
      <c r="MVB50" s="214"/>
      <c r="MVC50" s="214"/>
      <c r="MVD50" s="214"/>
      <c r="MVE50" s="214"/>
      <c r="MVF50" s="214"/>
      <c r="MVG50" s="214"/>
      <c r="MVH50" s="214"/>
      <c r="MVI50" s="214"/>
      <c r="MVJ50" s="214"/>
      <c r="MVK50" s="214"/>
      <c r="MVL50" s="214"/>
      <c r="MVM50" s="214"/>
      <c r="MVN50" s="214"/>
      <c r="MVO50" s="214"/>
      <c r="MVP50" s="214"/>
      <c r="MVQ50" s="214"/>
      <c r="MVR50" s="214"/>
      <c r="MVS50" s="214"/>
      <c r="MVT50" s="214"/>
      <c r="MVU50" s="214"/>
      <c r="MVV50" s="214"/>
      <c r="MVW50" s="214"/>
      <c r="MVX50" s="214"/>
      <c r="MVY50" s="214"/>
      <c r="MVZ50" s="214"/>
      <c r="MWA50" s="214"/>
      <c r="MWB50" s="214"/>
      <c r="MWC50" s="214"/>
      <c r="MWD50" s="214"/>
      <c r="MWE50" s="214"/>
      <c r="MWF50" s="214"/>
      <c r="MWG50" s="214"/>
      <c r="MWH50" s="214"/>
      <c r="MWI50" s="214"/>
      <c r="MWJ50" s="214"/>
      <c r="MWK50" s="214"/>
      <c r="MWL50" s="214"/>
      <c r="MWM50" s="214"/>
      <c r="MWN50" s="214"/>
      <c r="MWO50" s="214"/>
      <c r="MWP50" s="214"/>
      <c r="MWQ50" s="214"/>
      <c r="MWR50" s="214"/>
      <c r="MWS50" s="214"/>
      <c r="MWT50" s="214"/>
      <c r="MWU50" s="214"/>
      <c r="MWV50" s="214"/>
      <c r="MWW50" s="214"/>
      <c r="MWX50" s="214"/>
      <c r="MWY50" s="214"/>
      <c r="MWZ50" s="214"/>
      <c r="MXA50" s="214"/>
      <c r="MXB50" s="214"/>
      <c r="MXC50" s="214"/>
      <c r="MXD50" s="214"/>
      <c r="MXE50" s="214"/>
      <c r="MXF50" s="214"/>
      <c r="MXG50" s="214"/>
      <c r="MXH50" s="214"/>
      <c r="MXI50" s="214"/>
      <c r="MXJ50" s="214"/>
      <c r="MXK50" s="214"/>
      <c r="MXL50" s="214"/>
      <c r="MXM50" s="214"/>
      <c r="MXN50" s="214"/>
      <c r="MXO50" s="214"/>
      <c r="MXP50" s="214"/>
      <c r="MXQ50" s="214"/>
      <c r="MXR50" s="214"/>
      <c r="MXS50" s="214"/>
      <c r="MXT50" s="214"/>
      <c r="MXU50" s="214"/>
      <c r="MXV50" s="214"/>
      <c r="MXW50" s="214"/>
      <c r="MXX50" s="214"/>
      <c r="MXY50" s="214"/>
      <c r="MXZ50" s="214"/>
      <c r="MYA50" s="214"/>
      <c r="MYB50" s="214"/>
      <c r="MYC50" s="214"/>
      <c r="MYD50" s="214"/>
      <c r="MYE50" s="214"/>
      <c r="MYF50" s="214"/>
      <c r="MYG50" s="214"/>
      <c r="MYH50" s="214"/>
      <c r="MYI50" s="214"/>
      <c r="MYJ50" s="214"/>
      <c r="MYK50" s="214"/>
      <c r="MYL50" s="214"/>
      <c r="MYM50" s="214"/>
      <c r="MYN50" s="214"/>
      <c r="MYO50" s="214"/>
      <c r="MYP50" s="214"/>
      <c r="MYQ50" s="214"/>
      <c r="MYR50" s="214"/>
      <c r="MYS50" s="214"/>
      <c r="MYT50" s="214"/>
      <c r="MYU50" s="214"/>
      <c r="MYV50" s="214"/>
      <c r="MYW50" s="214"/>
      <c r="MYX50" s="214"/>
      <c r="MYY50" s="214"/>
      <c r="MYZ50" s="214"/>
      <c r="MZA50" s="214"/>
      <c r="MZB50" s="214"/>
      <c r="MZC50" s="214"/>
      <c r="MZD50" s="214"/>
      <c r="MZE50" s="214"/>
      <c r="MZF50" s="214"/>
      <c r="MZG50" s="214"/>
      <c r="MZH50" s="214"/>
      <c r="MZI50" s="214"/>
      <c r="MZJ50" s="214"/>
      <c r="MZK50" s="214"/>
      <c r="MZL50" s="214"/>
      <c r="MZM50" s="214"/>
      <c r="MZN50" s="214"/>
      <c r="MZO50" s="214"/>
      <c r="MZP50" s="214"/>
      <c r="MZQ50" s="214"/>
      <c r="MZR50" s="214"/>
      <c r="MZS50" s="214"/>
      <c r="MZT50" s="214"/>
      <c r="MZU50" s="214"/>
      <c r="MZV50" s="214"/>
      <c r="MZW50" s="214"/>
      <c r="MZX50" s="214"/>
      <c r="MZY50" s="214"/>
      <c r="MZZ50" s="214"/>
      <c r="NAA50" s="214"/>
      <c r="NAB50" s="214"/>
      <c r="NAC50" s="214"/>
      <c r="NAD50" s="214"/>
      <c r="NAE50" s="214"/>
      <c r="NAF50" s="214"/>
      <c r="NAG50" s="214"/>
      <c r="NAH50" s="214"/>
      <c r="NAI50" s="214"/>
      <c r="NAJ50" s="214"/>
      <c r="NAK50" s="214"/>
      <c r="NAL50" s="214"/>
      <c r="NAM50" s="214"/>
      <c r="NAN50" s="214"/>
      <c r="NAO50" s="214"/>
      <c r="NAP50" s="214"/>
      <c r="NAQ50" s="214"/>
      <c r="NAR50" s="214"/>
      <c r="NAS50" s="214"/>
      <c r="NAT50" s="214"/>
      <c r="NAU50" s="214"/>
      <c r="NAV50" s="214"/>
      <c r="NAW50" s="214"/>
      <c r="NAX50" s="214"/>
      <c r="NAY50" s="214"/>
      <c r="NAZ50" s="214"/>
      <c r="NBA50" s="214"/>
      <c r="NBB50" s="214"/>
      <c r="NBC50" s="214"/>
      <c r="NBD50" s="214"/>
      <c r="NBE50" s="214"/>
      <c r="NBF50" s="214"/>
      <c r="NBG50" s="214"/>
      <c r="NBH50" s="214"/>
      <c r="NBI50" s="214"/>
      <c r="NBJ50" s="214"/>
      <c r="NBK50" s="214"/>
      <c r="NBL50" s="214"/>
      <c r="NBM50" s="214"/>
      <c r="NBN50" s="214"/>
      <c r="NBO50" s="214"/>
      <c r="NBP50" s="214"/>
      <c r="NBQ50" s="214"/>
      <c r="NBR50" s="214"/>
      <c r="NBS50" s="214"/>
      <c r="NBT50" s="214"/>
      <c r="NBU50" s="214"/>
      <c r="NBV50" s="214"/>
      <c r="NBW50" s="214"/>
      <c r="NBX50" s="214"/>
      <c r="NBY50" s="214"/>
      <c r="NBZ50" s="214"/>
      <c r="NCA50" s="214"/>
      <c r="NCB50" s="214"/>
      <c r="NCC50" s="214"/>
      <c r="NCD50" s="214"/>
      <c r="NCE50" s="214"/>
      <c r="NCF50" s="214"/>
      <c r="NCG50" s="214"/>
      <c r="NCH50" s="214"/>
      <c r="NCI50" s="214"/>
      <c r="NCJ50" s="214"/>
      <c r="NCK50" s="214"/>
      <c r="NCL50" s="214"/>
      <c r="NCM50" s="214"/>
      <c r="NCN50" s="214"/>
      <c r="NCO50" s="214"/>
      <c r="NCP50" s="214"/>
      <c r="NCQ50" s="214"/>
      <c r="NCR50" s="214"/>
      <c r="NCS50" s="214"/>
      <c r="NCT50" s="214"/>
      <c r="NCU50" s="214"/>
      <c r="NCV50" s="214"/>
      <c r="NCW50" s="214"/>
      <c r="NCX50" s="214"/>
      <c r="NCY50" s="214"/>
      <c r="NCZ50" s="214"/>
      <c r="NDA50" s="214"/>
      <c r="NDB50" s="214"/>
      <c r="NDC50" s="214"/>
      <c r="NDD50" s="214"/>
      <c r="NDE50" s="214"/>
      <c r="NDF50" s="214"/>
      <c r="NDG50" s="214"/>
      <c r="NDH50" s="214"/>
      <c r="NDI50" s="214"/>
      <c r="NDJ50" s="214"/>
      <c r="NDK50" s="214"/>
      <c r="NDL50" s="214"/>
      <c r="NDM50" s="214"/>
      <c r="NDN50" s="214"/>
      <c r="NDO50" s="214"/>
      <c r="NDP50" s="214"/>
      <c r="NDQ50" s="214"/>
      <c r="NDR50" s="214"/>
      <c r="NDS50" s="214"/>
      <c r="NDT50" s="214"/>
      <c r="NDU50" s="214"/>
      <c r="NDV50" s="214"/>
      <c r="NDW50" s="214"/>
      <c r="NDX50" s="214"/>
      <c r="NDY50" s="214"/>
      <c r="NDZ50" s="214"/>
      <c r="NEA50" s="214"/>
      <c r="NEB50" s="214"/>
      <c r="NEC50" s="214"/>
      <c r="NED50" s="214"/>
      <c r="NEE50" s="214"/>
      <c r="NEF50" s="214"/>
      <c r="NEG50" s="214"/>
      <c r="NEH50" s="214"/>
      <c r="NEI50" s="214"/>
      <c r="NEJ50" s="214"/>
      <c r="NEK50" s="214"/>
      <c r="NEL50" s="214"/>
      <c r="NEM50" s="214"/>
      <c r="NEN50" s="214"/>
      <c r="NEO50" s="214"/>
      <c r="NEP50" s="214"/>
      <c r="NEQ50" s="214"/>
      <c r="NER50" s="214"/>
      <c r="NES50" s="214"/>
      <c r="NET50" s="214"/>
      <c r="NEU50" s="214"/>
      <c r="NEV50" s="214"/>
      <c r="NEW50" s="214"/>
      <c r="NEX50" s="214"/>
      <c r="NEY50" s="214"/>
      <c r="NEZ50" s="214"/>
      <c r="NFA50" s="214"/>
      <c r="NFB50" s="214"/>
      <c r="NFC50" s="214"/>
      <c r="NFD50" s="214"/>
      <c r="NFE50" s="214"/>
      <c r="NFF50" s="214"/>
      <c r="NFG50" s="214"/>
      <c r="NFH50" s="214"/>
      <c r="NFI50" s="214"/>
      <c r="NFJ50" s="214"/>
      <c r="NFK50" s="214"/>
      <c r="NFL50" s="214"/>
      <c r="NFM50" s="214"/>
      <c r="NFN50" s="214"/>
      <c r="NFO50" s="214"/>
      <c r="NFP50" s="214"/>
      <c r="NFQ50" s="214"/>
      <c r="NFR50" s="214"/>
      <c r="NFS50" s="214"/>
      <c r="NFT50" s="214"/>
      <c r="NFU50" s="214"/>
      <c r="NFV50" s="214"/>
      <c r="NFW50" s="214"/>
      <c r="NFX50" s="214"/>
      <c r="NFY50" s="214"/>
      <c r="NFZ50" s="214"/>
      <c r="NGA50" s="214"/>
      <c r="NGB50" s="214"/>
      <c r="NGC50" s="214"/>
      <c r="NGD50" s="214"/>
      <c r="NGE50" s="214"/>
      <c r="NGF50" s="214"/>
      <c r="NGG50" s="214"/>
      <c r="NGH50" s="214"/>
      <c r="NGI50" s="214"/>
      <c r="NGJ50" s="214"/>
      <c r="NGK50" s="214"/>
      <c r="NGL50" s="214"/>
      <c r="NGM50" s="214"/>
      <c r="NGN50" s="214"/>
      <c r="NGO50" s="214"/>
      <c r="NGP50" s="214"/>
      <c r="NGQ50" s="214"/>
      <c r="NGR50" s="214"/>
      <c r="NGS50" s="214"/>
      <c r="NGT50" s="214"/>
      <c r="NGU50" s="214"/>
      <c r="NGV50" s="214"/>
      <c r="NGW50" s="214"/>
      <c r="NGX50" s="214"/>
      <c r="NGY50" s="214"/>
      <c r="NGZ50" s="214"/>
      <c r="NHA50" s="214"/>
      <c r="NHB50" s="214"/>
      <c r="NHC50" s="214"/>
      <c r="NHD50" s="214"/>
      <c r="NHE50" s="214"/>
      <c r="NHF50" s="214"/>
      <c r="NHG50" s="214"/>
      <c r="NHH50" s="214"/>
      <c r="NHI50" s="214"/>
      <c r="NHJ50" s="214"/>
      <c r="NHK50" s="214"/>
      <c r="NHL50" s="214"/>
      <c r="NHM50" s="214"/>
      <c r="NHN50" s="214"/>
      <c r="NHO50" s="214"/>
      <c r="NHP50" s="214"/>
      <c r="NHQ50" s="214"/>
      <c r="NHR50" s="214"/>
      <c r="NHS50" s="214"/>
      <c r="NHT50" s="214"/>
      <c r="NHU50" s="214"/>
      <c r="NHV50" s="214"/>
      <c r="NHW50" s="214"/>
      <c r="NHX50" s="214"/>
      <c r="NHY50" s="214"/>
      <c r="NHZ50" s="214"/>
      <c r="NIA50" s="214"/>
      <c r="NIB50" s="214"/>
      <c r="NIC50" s="214"/>
      <c r="NID50" s="214"/>
      <c r="NIE50" s="214"/>
      <c r="NIF50" s="214"/>
      <c r="NIG50" s="214"/>
      <c r="NIH50" s="214"/>
      <c r="NII50" s="214"/>
      <c r="NIJ50" s="214"/>
      <c r="NIK50" s="214"/>
      <c r="NIL50" s="214"/>
      <c r="NIM50" s="214"/>
      <c r="NIN50" s="214"/>
      <c r="NIO50" s="214"/>
      <c r="NIP50" s="214"/>
      <c r="NIQ50" s="214"/>
      <c r="NIR50" s="214"/>
      <c r="NIS50" s="214"/>
      <c r="NIT50" s="214"/>
      <c r="NIU50" s="214"/>
      <c r="NIV50" s="214"/>
      <c r="NIW50" s="214"/>
      <c r="NIX50" s="214"/>
      <c r="NIY50" s="214"/>
      <c r="NIZ50" s="214"/>
      <c r="NJA50" s="214"/>
      <c r="NJB50" s="214"/>
      <c r="NJC50" s="214"/>
      <c r="NJD50" s="214"/>
      <c r="NJE50" s="214"/>
      <c r="NJF50" s="214"/>
      <c r="NJG50" s="214"/>
      <c r="NJH50" s="214"/>
      <c r="NJI50" s="214"/>
      <c r="NJJ50" s="214"/>
      <c r="NJK50" s="214"/>
      <c r="NJL50" s="214"/>
      <c r="NJM50" s="214"/>
      <c r="NJN50" s="214"/>
      <c r="NJO50" s="214"/>
      <c r="NJP50" s="214"/>
      <c r="NJQ50" s="214"/>
      <c r="NJR50" s="214"/>
      <c r="NJS50" s="214"/>
      <c r="NJT50" s="214"/>
      <c r="NJU50" s="214"/>
      <c r="NJV50" s="214"/>
      <c r="NJW50" s="214"/>
      <c r="NJX50" s="214"/>
      <c r="NJY50" s="214"/>
      <c r="NJZ50" s="214"/>
      <c r="NKA50" s="214"/>
      <c r="NKB50" s="214"/>
      <c r="NKC50" s="214"/>
      <c r="NKD50" s="214"/>
      <c r="NKE50" s="214"/>
      <c r="NKF50" s="214"/>
      <c r="NKG50" s="214"/>
      <c r="NKH50" s="214"/>
      <c r="NKI50" s="214"/>
      <c r="NKJ50" s="214"/>
      <c r="NKK50" s="214"/>
      <c r="NKL50" s="214"/>
      <c r="NKM50" s="214"/>
      <c r="NKN50" s="214"/>
      <c r="NKO50" s="214"/>
      <c r="NKP50" s="214"/>
      <c r="NKQ50" s="214"/>
      <c r="NKR50" s="214"/>
      <c r="NKS50" s="214"/>
      <c r="NKT50" s="214"/>
      <c r="NKU50" s="214"/>
      <c r="NKV50" s="214"/>
      <c r="NKW50" s="214"/>
      <c r="NKX50" s="214"/>
      <c r="NKY50" s="214"/>
      <c r="NKZ50" s="214"/>
      <c r="NLA50" s="214"/>
      <c r="NLB50" s="214"/>
      <c r="NLC50" s="214"/>
      <c r="NLD50" s="214"/>
      <c r="NLE50" s="214"/>
      <c r="NLF50" s="214"/>
      <c r="NLG50" s="214"/>
      <c r="NLH50" s="214"/>
      <c r="NLI50" s="214"/>
      <c r="NLJ50" s="214"/>
      <c r="NLK50" s="214"/>
      <c r="NLL50" s="214"/>
      <c r="NLM50" s="214"/>
      <c r="NLN50" s="214"/>
      <c r="NLO50" s="214"/>
      <c r="NLP50" s="214"/>
      <c r="NLQ50" s="214"/>
      <c r="NLR50" s="214"/>
      <c r="NLS50" s="214"/>
      <c r="NLT50" s="214"/>
      <c r="NLU50" s="214"/>
      <c r="NLV50" s="214"/>
      <c r="NLW50" s="214"/>
      <c r="NLX50" s="214"/>
      <c r="NLY50" s="214"/>
      <c r="NLZ50" s="214"/>
      <c r="NMA50" s="214"/>
      <c r="NMB50" s="214"/>
      <c r="NMC50" s="214"/>
      <c r="NMD50" s="214"/>
      <c r="NME50" s="214"/>
      <c r="NMF50" s="214"/>
      <c r="NMG50" s="214"/>
      <c r="NMH50" s="214"/>
      <c r="NMI50" s="214"/>
      <c r="NMJ50" s="214"/>
      <c r="NMK50" s="214"/>
      <c r="NML50" s="214"/>
      <c r="NMM50" s="214"/>
      <c r="NMN50" s="214"/>
      <c r="NMO50" s="214"/>
      <c r="NMP50" s="214"/>
      <c r="NMQ50" s="214"/>
      <c r="NMR50" s="214"/>
      <c r="NMS50" s="214"/>
      <c r="NMT50" s="214"/>
      <c r="NMU50" s="214"/>
      <c r="NMV50" s="214"/>
      <c r="NMW50" s="214"/>
      <c r="NMX50" s="214"/>
      <c r="NMY50" s="214"/>
      <c r="NMZ50" s="214"/>
      <c r="NNA50" s="214"/>
      <c r="NNB50" s="214"/>
      <c r="NNC50" s="214"/>
      <c r="NND50" s="214"/>
      <c r="NNE50" s="214"/>
      <c r="NNF50" s="214"/>
      <c r="NNG50" s="214"/>
      <c r="NNH50" s="214"/>
      <c r="NNI50" s="214"/>
      <c r="NNJ50" s="214"/>
      <c r="NNK50" s="214"/>
      <c r="NNL50" s="214"/>
      <c r="NNM50" s="214"/>
      <c r="NNN50" s="214"/>
      <c r="NNO50" s="214"/>
      <c r="NNP50" s="214"/>
      <c r="NNQ50" s="214"/>
      <c r="NNR50" s="214"/>
      <c r="NNS50" s="214"/>
      <c r="NNT50" s="214"/>
      <c r="NNU50" s="214"/>
      <c r="NNV50" s="214"/>
      <c r="NNW50" s="214"/>
      <c r="NNX50" s="214"/>
      <c r="NNY50" s="214"/>
      <c r="NNZ50" s="214"/>
      <c r="NOA50" s="214"/>
      <c r="NOB50" s="214"/>
      <c r="NOC50" s="214"/>
      <c r="NOD50" s="214"/>
      <c r="NOE50" s="214"/>
      <c r="NOF50" s="214"/>
      <c r="NOG50" s="214"/>
      <c r="NOH50" s="214"/>
      <c r="NOI50" s="214"/>
      <c r="NOJ50" s="214"/>
      <c r="NOK50" s="214"/>
      <c r="NOL50" s="214"/>
      <c r="NOM50" s="214"/>
      <c r="NON50" s="214"/>
      <c r="NOO50" s="214"/>
      <c r="NOP50" s="214"/>
      <c r="NOQ50" s="214"/>
      <c r="NOR50" s="214"/>
      <c r="NOS50" s="214"/>
      <c r="NOT50" s="214"/>
      <c r="NOU50" s="214"/>
      <c r="NOV50" s="214"/>
      <c r="NOW50" s="214"/>
      <c r="NOX50" s="214"/>
      <c r="NOY50" s="214"/>
      <c r="NOZ50" s="214"/>
      <c r="NPA50" s="214"/>
      <c r="NPB50" s="214"/>
      <c r="NPC50" s="214"/>
      <c r="NPD50" s="214"/>
      <c r="NPE50" s="214"/>
      <c r="NPF50" s="214"/>
      <c r="NPG50" s="214"/>
      <c r="NPH50" s="214"/>
      <c r="NPI50" s="214"/>
      <c r="NPJ50" s="214"/>
      <c r="NPK50" s="214"/>
      <c r="NPL50" s="214"/>
      <c r="NPM50" s="214"/>
      <c r="NPN50" s="214"/>
      <c r="NPO50" s="214"/>
      <c r="NPP50" s="214"/>
      <c r="NPQ50" s="214"/>
      <c r="NPR50" s="214"/>
      <c r="NPS50" s="214"/>
      <c r="NPT50" s="214"/>
      <c r="NPU50" s="214"/>
      <c r="NPV50" s="214"/>
      <c r="NPW50" s="214"/>
      <c r="NPX50" s="214"/>
      <c r="NPY50" s="214"/>
      <c r="NPZ50" s="214"/>
      <c r="NQA50" s="214"/>
      <c r="NQB50" s="214"/>
      <c r="NQC50" s="214"/>
      <c r="NQD50" s="214"/>
      <c r="NQE50" s="214"/>
      <c r="NQF50" s="214"/>
      <c r="NQG50" s="214"/>
      <c r="NQH50" s="214"/>
      <c r="NQI50" s="214"/>
      <c r="NQJ50" s="214"/>
      <c r="NQK50" s="214"/>
      <c r="NQL50" s="214"/>
      <c r="NQM50" s="214"/>
      <c r="NQN50" s="214"/>
      <c r="NQO50" s="214"/>
      <c r="NQP50" s="214"/>
      <c r="NQQ50" s="214"/>
      <c r="NQR50" s="214"/>
      <c r="NQS50" s="214"/>
      <c r="NQT50" s="214"/>
      <c r="NQU50" s="214"/>
      <c r="NQV50" s="214"/>
      <c r="NQW50" s="214"/>
      <c r="NQX50" s="214"/>
      <c r="NQY50" s="214"/>
      <c r="NQZ50" s="214"/>
      <c r="NRA50" s="214"/>
      <c r="NRB50" s="214"/>
      <c r="NRC50" s="214"/>
      <c r="NRD50" s="214"/>
      <c r="NRE50" s="214"/>
      <c r="NRF50" s="214"/>
      <c r="NRG50" s="214"/>
      <c r="NRH50" s="214"/>
      <c r="NRI50" s="214"/>
      <c r="NRJ50" s="214"/>
      <c r="NRK50" s="214"/>
      <c r="NRL50" s="214"/>
      <c r="NRM50" s="214"/>
      <c r="NRN50" s="214"/>
      <c r="NRO50" s="214"/>
      <c r="NRP50" s="214"/>
      <c r="NRQ50" s="214"/>
      <c r="NRR50" s="214"/>
      <c r="NRS50" s="214"/>
      <c r="NRT50" s="214"/>
      <c r="NRU50" s="214"/>
      <c r="NRV50" s="214"/>
      <c r="NRW50" s="214"/>
      <c r="NRX50" s="214"/>
      <c r="NRY50" s="214"/>
      <c r="NRZ50" s="214"/>
      <c r="NSA50" s="214"/>
      <c r="NSB50" s="214"/>
      <c r="NSC50" s="214"/>
      <c r="NSD50" s="214"/>
      <c r="NSE50" s="214"/>
      <c r="NSF50" s="214"/>
      <c r="NSG50" s="214"/>
      <c r="NSH50" s="214"/>
      <c r="NSI50" s="214"/>
      <c r="NSJ50" s="214"/>
      <c r="NSK50" s="214"/>
      <c r="NSL50" s="214"/>
      <c r="NSM50" s="214"/>
      <c r="NSN50" s="214"/>
      <c r="NSO50" s="214"/>
      <c r="NSP50" s="214"/>
      <c r="NSQ50" s="214"/>
      <c r="NSR50" s="214"/>
      <c r="NSS50" s="214"/>
      <c r="NST50" s="214"/>
      <c r="NSU50" s="214"/>
      <c r="NSV50" s="214"/>
      <c r="NSW50" s="214"/>
      <c r="NSX50" s="214"/>
      <c r="NSY50" s="214"/>
      <c r="NSZ50" s="214"/>
      <c r="NTA50" s="214"/>
      <c r="NTB50" s="214"/>
      <c r="NTC50" s="214"/>
      <c r="NTD50" s="214"/>
      <c r="NTE50" s="214"/>
      <c r="NTF50" s="214"/>
      <c r="NTG50" s="214"/>
      <c r="NTH50" s="214"/>
      <c r="NTI50" s="214"/>
      <c r="NTJ50" s="214"/>
      <c r="NTK50" s="214"/>
      <c r="NTL50" s="214"/>
      <c r="NTM50" s="214"/>
      <c r="NTN50" s="214"/>
      <c r="NTO50" s="214"/>
      <c r="NTP50" s="214"/>
      <c r="NTQ50" s="214"/>
      <c r="NTR50" s="214"/>
      <c r="NTS50" s="214"/>
      <c r="NTT50" s="214"/>
      <c r="NTU50" s="214"/>
      <c r="NTV50" s="214"/>
      <c r="NTW50" s="214"/>
      <c r="NTX50" s="214"/>
      <c r="NTY50" s="214"/>
      <c r="NTZ50" s="214"/>
      <c r="NUA50" s="214"/>
      <c r="NUB50" s="214"/>
      <c r="NUC50" s="214"/>
      <c r="NUD50" s="214"/>
      <c r="NUE50" s="214"/>
      <c r="NUF50" s="214"/>
      <c r="NUG50" s="214"/>
      <c r="NUH50" s="214"/>
      <c r="NUI50" s="214"/>
      <c r="NUJ50" s="214"/>
      <c r="NUK50" s="214"/>
      <c r="NUL50" s="214"/>
      <c r="NUM50" s="214"/>
      <c r="NUN50" s="214"/>
      <c r="NUO50" s="214"/>
      <c r="NUP50" s="214"/>
      <c r="NUQ50" s="214"/>
      <c r="NUR50" s="214"/>
      <c r="NUS50" s="214"/>
      <c r="NUT50" s="214"/>
      <c r="NUU50" s="214"/>
      <c r="NUV50" s="214"/>
      <c r="NUW50" s="214"/>
      <c r="NUX50" s="214"/>
      <c r="NUY50" s="214"/>
      <c r="NUZ50" s="214"/>
      <c r="NVA50" s="214"/>
      <c r="NVB50" s="214"/>
      <c r="NVC50" s="214"/>
      <c r="NVD50" s="214"/>
      <c r="NVE50" s="214"/>
      <c r="NVF50" s="214"/>
      <c r="NVG50" s="214"/>
      <c r="NVH50" s="214"/>
      <c r="NVI50" s="214"/>
      <c r="NVJ50" s="214"/>
      <c r="NVK50" s="214"/>
      <c r="NVL50" s="214"/>
      <c r="NVM50" s="214"/>
      <c r="NVN50" s="214"/>
      <c r="NVO50" s="214"/>
      <c r="NVP50" s="214"/>
      <c r="NVQ50" s="214"/>
      <c r="NVR50" s="214"/>
      <c r="NVS50" s="214"/>
      <c r="NVT50" s="214"/>
      <c r="NVU50" s="214"/>
      <c r="NVV50" s="214"/>
      <c r="NVW50" s="214"/>
      <c r="NVX50" s="214"/>
      <c r="NVY50" s="214"/>
      <c r="NVZ50" s="214"/>
      <c r="NWA50" s="214"/>
      <c r="NWB50" s="214"/>
      <c r="NWC50" s="214"/>
      <c r="NWD50" s="214"/>
      <c r="NWE50" s="214"/>
      <c r="NWF50" s="214"/>
      <c r="NWG50" s="214"/>
      <c r="NWH50" s="214"/>
      <c r="NWI50" s="214"/>
      <c r="NWJ50" s="214"/>
      <c r="NWK50" s="214"/>
      <c r="NWL50" s="214"/>
      <c r="NWM50" s="214"/>
      <c r="NWN50" s="214"/>
      <c r="NWO50" s="214"/>
      <c r="NWP50" s="214"/>
      <c r="NWQ50" s="214"/>
      <c r="NWR50" s="214"/>
      <c r="NWS50" s="214"/>
      <c r="NWT50" s="214"/>
      <c r="NWU50" s="214"/>
      <c r="NWV50" s="214"/>
      <c r="NWW50" s="214"/>
      <c r="NWX50" s="214"/>
      <c r="NWY50" s="214"/>
      <c r="NWZ50" s="214"/>
      <c r="NXA50" s="214"/>
      <c r="NXB50" s="214"/>
      <c r="NXC50" s="214"/>
      <c r="NXD50" s="214"/>
      <c r="NXE50" s="214"/>
      <c r="NXF50" s="214"/>
      <c r="NXG50" s="214"/>
      <c r="NXH50" s="214"/>
      <c r="NXI50" s="214"/>
      <c r="NXJ50" s="214"/>
      <c r="NXK50" s="214"/>
      <c r="NXL50" s="214"/>
      <c r="NXM50" s="214"/>
      <c r="NXN50" s="214"/>
      <c r="NXO50" s="214"/>
      <c r="NXP50" s="214"/>
      <c r="NXQ50" s="214"/>
      <c r="NXR50" s="214"/>
      <c r="NXS50" s="214"/>
      <c r="NXT50" s="214"/>
      <c r="NXU50" s="214"/>
      <c r="NXV50" s="214"/>
      <c r="NXW50" s="214"/>
      <c r="NXX50" s="214"/>
      <c r="NXY50" s="214"/>
      <c r="NXZ50" s="214"/>
      <c r="NYA50" s="214"/>
      <c r="NYB50" s="214"/>
      <c r="NYC50" s="214"/>
      <c r="NYD50" s="214"/>
      <c r="NYE50" s="214"/>
      <c r="NYF50" s="214"/>
      <c r="NYG50" s="214"/>
      <c r="NYH50" s="214"/>
      <c r="NYI50" s="214"/>
      <c r="NYJ50" s="214"/>
      <c r="NYK50" s="214"/>
      <c r="NYL50" s="214"/>
      <c r="NYM50" s="214"/>
      <c r="NYN50" s="214"/>
      <c r="NYO50" s="214"/>
      <c r="NYP50" s="214"/>
      <c r="NYQ50" s="214"/>
      <c r="NYR50" s="214"/>
      <c r="NYS50" s="214"/>
      <c r="NYT50" s="214"/>
      <c r="NYU50" s="214"/>
      <c r="NYV50" s="214"/>
      <c r="NYW50" s="214"/>
      <c r="NYX50" s="214"/>
      <c r="NYY50" s="214"/>
      <c r="NYZ50" s="214"/>
      <c r="NZA50" s="214"/>
      <c r="NZB50" s="214"/>
      <c r="NZC50" s="214"/>
      <c r="NZD50" s="214"/>
      <c r="NZE50" s="214"/>
      <c r="NZF50" s="214"/>
      <c r="NZG50" s="214"/>
      <c r="NZH50" s="214"/>
      <c r="NZI50" s="214"/>
      <c r="NZJ50" s="214"/>
      <c r="NZK50" s="214"/>
      <c r="NZL50" s="214"/>
      <c r="NZM50" s="214"/>
      <c r="NZN50" s="214"/>
      <c r="NZO50" s="214"/>
      <c r="NZP50" s="214"/>
      <c r="NZQ50" s="214"/>
      <c r="NZR50" s="214"/>
      <c r="NZS50" s="214"/>
      <c r="NZT50" s="214"/>
      <c r="NZU50" s="214"/>
      <c r="NZV50" s="214"/>
      <c r="NZW50" s="214"/>
      <c r="NZX50" s="214"/>
      <c r="NZY50" s="214"/>
      <c r="NZZ50" s="214"/>
      <c r="OAA50" s="214"/>
      <c r="OAB50" s="214"/>
      <c r="OAC50" s="214"/>
      <c r="OAD50" s="214"/>
      <c r="OAE50" s="214"/>
      <c r="OAF50" s="214"/>
      <c r="OAG50" s="214"/>
      <c r="OAH50" s="214"/>
      <c r="OAI50" s="214"/>
      <c r="OAJ50" s="214"/>
      <c r="OAK50" s="214"/>
      <c r="OAL50" s="214"/>
      <c r="OAM50" s="214"/>
      <c r="OAN50" s="214"/>
      <c r="OAO50" s="214"/>
      <c r="OAP50" s="214"/>
      <c r="OAQ50" s="214"/>
      <c r="OAR50" s="214"/>
      <c r="OAS50" s="214"/>
      <c r="OAT50" s="214"/>
      <c r="OAU50" s="214"/>
      <c r="OAV50" s="214"/>
      <c r="OAW50" s="214"/>
      <c r="OAX50" s="214"/>
      <c r="OAY50" s="214"/>
      <c r="OAZ50" s="214"/>
      <c r="OBA50" s="214"/>
      <c r="OBB50" s="214"/>
      <c r="OBC50" s="214"/>
      <c r="OBD50" s="214"/>
      <c r="OBE50" s="214"/>
      <c r="OBF50" s="214"/>
      <c r="OBG50" s="214"/>
      <c r="OBH50" s="214"/>
      <c r="OBI50" s="214"/>
      <c r="OBJ50" s="214"/>
      <c r="OBK50" s="214"/>
      <c r="OBL50" s="214"/>
      <c r="OBM50" s="214"/>
      <c r="OBN50" s="214"/>
      <c r="OBO50" s="214"/>
      <c r="OBP50" s="214"/>
      <c r="OBQ50" s="214"/>
      <c r="OBR50" s="214"/>
      <c r="OBS50" s="214"/>
      <c r="OBT50" s="214"/>
      <c r="OBU50" s="214"/>
      <c r="OBV50" s="214"/>
      <c r="OBW50" s="214"/>
      <c r="OBX50" s="214"/>
      <c r="OBY50" s="214"/>
      <c r="OBZ50" s="214"/>
      <c r="OCA50" s="214"/>
      <c r="OCB50" s="214"/>
      <c r="OCC50" s="214"/>
      <c r="OCD50" s="214"/>
      <c r="OCE50" s="214"/>
      <c r="OCF50" s="214"/>
      <c r="OCG50" s="214"/>
      <c r="OCH50" s="214"/>
      <c r="OCI50" s="214"/>
      <c r="OCJ50" s="214"/>
      <c r="OCK50" s="214"/>
      <c r="OCL50" s="214"/>
      <c r="OCM50" s="214"/>
      <c r="OCN50" s="214"/>
      <c r="OCO50" s="214"/>
      <c r="OCP50" s="214"/>
      <c r="OCQ50" s="214"/>
      <c r="OCR50" s="214"/>
      <c r="OCS50" s="214"/>
      <c r="OCT50" s="214"/>
      <c r="OCU50" s="214"/>
      <c r="OCV50" s="214"/>
      <c r="OCW50" s="214"/>
      <c r="OCX50" s="214"/>
      <c r="OCY50" s="214"/>
      <c r="OCZ50" s="214"/>
      <c r="ODA50" s="214"/>
      <c r="ODB50" s="214"/>
      <c r="ODC50" s="214"/>
      <c r="ODD50" s="214"/>
      <c r="ODE50" s="214"/>
      <c r="ODF50" s="214"/>
      <c r="ODG50" s="214"/>
      <c r="ODH50" s="214"/>
      <c r="ODI50" s="214"/>
      <c r="ODJ50" s="214"/>
      <c r="ODK50" s="214"/>
      <c r="ODL50" s="214"/>
      <c r="ODM50" s="214"/>
      <c r="ODN50" s="214"/>
      <c r="ODO50" s="214"/>
      <c r="ODP50" s="214"/>
      <c r="ODQ50" s="214"/>
      <c r="ODR50" s="214"/>
      <c r="ODS50" s="214"/>
      <c r="ODT50" s="214"/>
      <c r="ODU50" s="214"/>
      <c r="ODV50" s="214"/>
      <c r="ODW50" s="214"/>
      <c r="ODX50" s="214"/>
      <c r="ODY50" s="214"/>
      <c r="ODZ50" s="214"/>
      <c r="OEA50" s="214"/>
      <c r="OEB50" s="214"/>
      <c r="OEC50" s="214"/>
      <c r="OED50" s="214"/>
      <c r="OEE50" s="214"/>
      <c r="OEF50" s="214"/>
      <c r="OEG50" s="214"/>
      <c r="OEH50" s="214"/>
      <c r="OEI50" s="214"/>
      <c r="OEJ50" s="214"/>
      <c r="OEK50" s="214"/>
      <c r="OEL50" s="214"/>
      <c r="OEM50" s="214"/>
      <c r="OEN50" s="214"/>
      <c r="OEO50" s="214"/>
      <c r="OEP50" s="214"/>
      <c r="OEQ50" s="214"/>
      <c r="OER50" s="214"/>
      <c r="OES50" s="214"/>
      <c r="OET50" s="214"/>
      <c r="OEU50" s="214"/>
      <c r="OEV50" s="214"/>
      <c r="OEW50" s="214"/>
      <c r="OEX50" s="214"/>
      <c r="OEY50" s="214"/>
      <c r="OEZ50" s="214"/>
      <c r="OFA50" s="214"/>
      <c r="OFB50" s="214"/>
      <c r="OFC50" s="214"/>
      <c r="OFD50" s="214"/>
      <c r="OFE50" s="214"/>
      <c r="OFF50" s="214"/>
      <c r="OFG50" s="214"/>
      <c r="OFH50" s="214"/>
      <c r="OFI50" s="214"/>
      <c r="OFJ50" s="214"/>
      <c r="OFK50" s="214"/>
      <c r="OFL50" s="214"/>
      <c r="OFM50" s="214"/>
      <c r="OFN50" s="214"/>
      <c r="OFO50" s="214"/>
      <c r="OFP50" s="214"/>
      <c r="OFQ50" s="214"/>
      <c r="OFR50" s="214"/>
      <c r="OFS50" s="214"/>
      <c r="OFT50" s="214"/>
      <c r="OFU50" s="214"/>
      <c r="OFV50" s="214"/>
      <c r="OFW50" s="214"/>
      <c r="OFX50" s="214"/>
      <c r="OFY50" s="214"/>
      <c r="OFZ50" s="214"/>
      <c r="OGA50" s="214"/>
      <c r="OGB50" s="214"/>
      <c r="OGC50" s="214"/>
      <c r="OGD50" s="214"/>
      <c r="OGE50" s="214"/>
      <c r="OGF50" s="214"/>
      <c r="OGG50" s="214"/>
      <c r="OGH50" s="214"/>
      <c r="OGI50" s="214"/>
      <c r="OGJ50" s="214"/>
      <c r="OGK50" s="214"/>
      <c r="OGL50" s="214"/>
      <c r="OGM50" s="214"/>
      <c r="OGN50" s="214"/>
      <c r="OGO50" s="214"/>
      <c r="OGP50" s="214"/>
      <c r="OGQ50" s="214"/>
      <c r="OGR50" s="214"/>
      <c r="OGS50" s="214"/>
      <c r="OGT50" s="214"/>
      <c r="OGU50" s="214"/>
      <c r="OGV50" s="214"/>
      <c r="OGW50" s="214"/>
      <c r="OGX50" s="214"/>
      <c r="OGY50" s="214"/>
      <c r="OGZ50" s="214"/>
      <c r="OHA50" s="214"/>
      <c r="OHB50" s="214"/>
      <c r="OHC50" s="214"/>
      <c r="OHD50" s="214"/>
      <c r="OHE50" s="214"/>
      <c r="OHF50" s="214"/>
      <c r="OHG50" s="214"/>
      <c r="OHH50" s="214"/>
      <c r="OHI50" s="214"/>
      <c r="OHJ50" s="214"/>
      <c r="OHK50" s="214"/>
      <c r="OHL50" s="214"/>
      <c r="OHM50" s="214"/>
      <c r="OHN50" s="214"/>
      <c r="OHO50" s="214"/>
      <c r="OHP50" s="214"/>
      <c r="OHQ50" s="214"/>
      <c r="OHR50" s="214"/>
      <c r="OHS50" s="214"/>
      <c r="OHT50" s="214"/>
      <c r="OHU50" s="214"/>
      <c r="OHV50" s="214"/>
      <c r="OHW50" s="214"/>
      <c r="OHX50" s="214"/>
      <c r="OHY50" s="214"/>
      <c r="OHZ50" s="214"/>
      <c r="OIA50" s="214"/>
      <c r="OIB50" s="214"/>
      <c r="OIC50" s="214"/>
      <c r="OID50" s="214"/>
      <c r="OIE50" s="214"/>
      <c r="OIF50" s="214"/>
      <c r="OIG50" s="214"/>
      <c r="OIH50" s="214"/>
      <c r="OII50" s="214"/>
      <c r="OIJ50" s="214"/>
      <c r="OIK50" s="214"/>
      <c r="OIL50" s="214"/>
      <c r="OIM50" s="214"/>
      <c r="OIN50" s="214"/>
      <c r="OIO50" s="214"/>
      <c r="OIP50" s="214"/>
      <c r="OIQ50" s="214"/>
      <c r="OIR50" s="214"/>
      <c r="OIS50" s="214"/>
      <c r="OIT50" s="214"/>
      <c r="OIU50" s="214"/>
      <c r="OIV50" s="214"/>
      <c r="OIW50" s="214"/>
      <c r="OIX50" s="214"/>
      <c r="OIY50" s="214"/>
      <c r="OIZ50" s="214"/>
      <c r="OJA50" s="214"/>
      <c r="OJB50" s="214"/>
      <c r="OJC50" s="214"/>
      <c r="OJD50" s="214"/>
      <c r="OJE50" s="214"/>
      <c r="OJF50" s="214"/>
      <c r="OJG50" s="214"/>
      <c r="OJH50" s="214"/>
      <c r="OJI50" s="214"/>
      <c r="OJJ50" s="214"/>
      <c r="OJK50" s="214"/>
      <c r="OJL50" s="214"/>
      <c r="OJM50" s="214"/>
      <c r="OJN50" s="214"/>
      <c r="OJO50" s="214"/>
      <c r="OJP50" s="214"/>
      <c r="OJQ50" s="214"/>
      <c r="OJR50" s="214"/>
      <c r="OJS50" s="214"/>
      <c r="OJT50" s="214"/>
      <c r="OJU50" s="214"/>
      <c r="OJV50" s="214"/>
      <c r="OJW50" s="214"/>
      <c r="OJX50" s="214"/>
      <c r="OJY50" s="214"/>
      <c r="OJZ50" s="214"/>
      <c r="OKA50" s="214"/>
      <c r="OKB50" s="214"/>
      <c r="OKC50" s="214"/>
      <c r="OKD50" s="214"/>
      <c r="OKE50" s="214"/>
      <c r="OKF50" s="214"/>
      <c r="OKG50" s="214"/>
      <c r="OKH50" s="214"/>
      <c r="OKI50" s="214"/>
      <c r="OKJ50" s="214"/>
      <c r="OKK50" s="214"/>
      <c r="OKL50" s="214"/>
      <c r="OKM50" s="214"/>
      <c r="OKN50" s="214"/>
      <c r="OKO50" s="214"/>
      <c r="OKP50" s="214"/>
      <c r="OKQ50" s="214"/>
      <c r="OKR50" s="214"/>
      <c r="OKS50" s="214"/>
      <c r="OKT50" s="214"/>
      <c r="OKU50" s="214"/>
      <c r="OKV50" s="214"/>
      <c r="OKW50" s="214"/>
      <c r="OKX50" s="214"/>
      <c r="OKY50" s="214"/>
      <c r="OKZ50" s="214"/>
      <c r="OLA50" s="214"/>
      <c r="OLB50" s="214"/>
      <c r="OLC50" s="214"/>
      <c r="OLD50" s="214"/>
      <c r="OLE50" s="214"/>
      <c r="OLF50" s="214"/>
      <c r="OLG50" s="214"/>
      <c r="OLH50" s="214"/>
      <c r="OLI50" s="214"/>
      <c r="OLJ50" s="214"/>
      <c r="OLK50" s="214"/>
      <c r="OLL50" s="214"/>
      <c r="OLM50" s="214"/>
      <c r="OLN50" s="214"/>
      <c r="OLO50" s="214"/>
      <c r="OLP50" s="214"/>
      <c r="OLQ50" s="214"/>
      <c r="OLR50" s="214"/>
      <c r="OLS50" s="214"/>
      <c r="OLT50" s="214"/>
      <c r="OLU50" s="214"/>
      <c r="OLV50" s="214"/>
      <c r="OLW50" s="214"/>
      <c r="OLX50" s="214"/>
      <c r="OLY50" s="214"/>
      <c r="OLZ50" s="214"/>
      <c r="OMA50" s="214"/>
      <c r="OMB50" s="214"/>
      <c r="OMC50" s="214"/>
      <c r="OMD50" s="214"/>
      <c r="OME50" s="214"/>
      <c r="OMF50" s="214"/>
      <c r="OMG50" s="214"/>
      <c r="OMH50" s="214"/>
      <c r="OMI50" s="214"/>
      <c r="OMJ50" s="214"/>
      <c r="OMK50" s="214"/>
      <c r="OML50" s="214"/>
      <c r="OMM50" s="214"/>
      <c r="OMN50" s="214"/>
      <c r="OMO50" s="214"/>
      <c r="OMP50" s="214"/>
      <c r="OMQ50" s="214"/>
      <c r="OMR50" s="214"/>
      <c r="OMS50" s="214"/>
      <c r="OMT50" s="214"/>
      <c r="OMU50" s="214"/>
      <c r="OMV50" s="214"/>
      <c r="OMW50" s="214"/>
      <c r="OMX50" s="214"/>
      <c r="OMY50" s="214"/>
      <c r="OMZ50" s="214"/>
      <c r="ONA50" s="214"/>
      <c r="ONB50" s="214"/>
      <c r="ONC50" s="214"/>
      <c r="OND50" s="214"/>
      <c r="ONE50" s="214"/>
      <c r="ONF50" s="214"/>
      <c r="ONG50" s="214"/>
      <c r="ONH50" s="214"/>
      <c r="ONI50" s="214"/>
      <c r="ONJ50" s="214"/>
      <c r="ONK50" s="214"/>
      <c r="ONL50" s="214"/>
      <c r="ONM50" s="214"/>
      <c r="ONN50" s="214"/>
      <c r="ONO50" s="214"/>
      <c r="ONP50" s="214"/>
      <c r="ONQ50" s="214"/>
      <c r="ONR50" s="214"/>
      <c r="ONS50" s="214"/>
      <c r="ONT50" s="214"/>
      <c r="ONU50" s="214"/>
      <c r="ONV50" s="214"/>
      <c r="ONW50" s="214"/>
      <c r="ONX50" s="214"/>
      <c r="ONY50" s="214"/>
      <c r="ONZ50" s="214"/>
      <c r="OOA50" s="214"/>
      <c r="OOB50" s="214"/>
      <c r="OOC50" s="214"/>
      <c r="OOD50" s="214"/>
      <c r="OOE50" s="214"/>
      <c r="OOF50" s="214"/>
      <c r="OOG50" s="214"/>
      <c r="OOH50" s="214"/>
      <c r="OOI50" s="214"/>
      <c r="OOJ50" s="214"/>
      <c r="OOK50" s="214"/>
      <c r="OOL50" s="214"/>
      <c r="OOM50" s="214"/>
      <c r="OON50" s="214"/>
      <c r="OOO50" s="214"/>
      <c r="OOP50" s="214"/>
      <c r="OOQ50" s="214"/>
      <c r="OOR50" s="214"/>
      <c r="OOS50" s="214"/>
      <c r="OOT50" s="214"/>
      <c r="OOU50" s="214"/>
      <c r="OOV50" s="214"/>
      <c r="OOW50" s="214"/>
      <c r="OOX50" s="214"/>
      <c r="OOY50" s="214"/>
      <c r="OOZ50" s="214"/>
      <c r="OPA50" s="214"/>
      <c r="OPB50" s="214"/>
      <c r="OPC50" s="214"/>
      <c r="OPD50" s="214"/>
      <c r="OPE50" s="214"/>
      <c r="OPF50" s="214"/>
      <c r="OPG50" s="214"/>
      <c r="OPH50" s="214"/>
      <c r="OPI50" s="214"/>
      <c r="OPJ50" s="214"/>
      <c r="OPK50" s="214"/>
      <c r="OPL50" s="214"/>
      <c r="OPM50" s="214"/>
      <c r="OPN50" s="214"/>
      <c r="OPO50" s="214"/>
      <c r="OPP50" s="214"/>
      <c r="OPQ50" s="214"/>
      <c r="OPR50" s="214"/>
      <c r="OPS50" s="214"/>
      <c r="OPT50" s="214"/>
      <c r="OPU50" s="214"/>
      <c r="OPV50" s="214"/>
      <c r="OPW50" s="214"/>
      <c r="OPX50" s="214"/>
      <c r="OPY50" s="214"/>
      <c r="OPZ50" s="214"/>
      <c r="OQA50" s="214"/>
      <c r="OQB50" s="214"/>
      <c r="OQC50" s="214"/>
      <c r="OQD50" s="214"/>
      <c r="OQE50" s="214"/>
      <c r="OQF50" s="214"/>
      <c r="OQG50" s="214"/>
      <c r="OQH50" s="214"/>
      <c r="OQI50" s="214"/>
      <c r="OQJ50" s="214"/>
      <c r="OQK50" s="214"/>
      <c r="OQL50" s="214"/>
      <c r="OQM50" s="214"/>
      <c r="OQN50" s="214"/>
      <c r="OQO50" s="214"/>
      <c r="OQP50" s="214"/>
      <c r="OQQ50" s="214"/>
      <c r="OQR50" s="214"/>
      <c r="OQS50" s="214"/>
      <c r="OQT50" s="214"/>
      <c r="OQU50" s="214"/>
      <c r="OQV50" s="214"/>
      <c r="OQW50" s="214"/>
      <c r="OQX50" s="214"/>
      <c r="OQY50" s="214"/>
      <c r="OQZ50" s="214"/>
      <c r="ORA50" s="214"/>
      <c r="ORB50" s="214"/>
      <c r="ORC50" s="214"/>
      <c r="ORD50" s="214"/>
      <c r="ORE50" s="214"/>
      <c r="ORF50" s="214"/>
      <c r="ORG50" s="214"/>
      <c r="ORH50" s="214"/>
      <c r="ORI50" s="214"/>
      <c r="ORJ50" s="214"/>
      <c r="ORK50" s="214"/>
      <c r="ORL50" s="214"/>
      <c r="ORM50" s="214"/>
      <c r="ORN50" s="214"/>
      <c r="ORO50" s="214"/>
      <c r="ORP50" s="214"/>
      <c r="ORQ50" s="214"/>
      <c r="ORR50" s="214"/>
      <c r="ORS50" s="214"/>
      <c r="ORT50" s="214"/>
      <c r="ORU50" s="214"/>
      <c r="ORV50" s="214"/>
      <c r="ORW50" s="214"/>
      <c r="ORX50" s="214"/>
      <c r="ORY50" s="214"/>
      <c r="ORZ50" s="214"/>
      <c r="OSA50" s="214"/>
      <c r="OSB50" s="214"/>
      <c r="OSC50" s="214"/>
      <c r="OSD50" s="214"/>
      <c r="OSE50" s="214"/>
      <c r="OSF50" s="214"/>
      <c r="OSG50" s="214"/>
      <c r="OSH50" s="214"/>
      <c r="OSI50" s="214"/>
      <c r="OSJ50" s="214"/>
      <c r="OSK50" s="214"/>
      <c r="OSL50" s="214"/>
      <c r="OSM50" s="214"/>
      <c r="OSN50" s="214"/>
      <c r="OSO50" s="214"/>
      <c r="OSP50" s="214"/>
      <c r="OSQ50" s="214"/>
      <c r="OSR50" s="214"/>
      <c r="OSS50" s="214"/>
      <c r="OST50" s="214"/>
      <c r="OSU50" s="214"/>
      <c r="OSV50" s="214"/>
      <c r="OSW50" s="214"/>
      <c r="OSX50" s="214"/>
      <c r="OSY50" s="214"/>
      <c r="OSZ50" s="214"/>
      <c r="OTA50" s="214"/>
      <c r="OTB50" s="214"/>
      <c r="OTC50" s="214"/>
      <c r="OTD50" s="214"/>
      <c r="OTE50" s="214"/>
      <c r="OTF50" s="214"/>
      <c r="OTG50" s="214"/>
      <c r="OTH50" s="214"/>
      <c r="OTI50" s="214"/>
      <c r="OTJ50" s="214"/>
      <c r="OTK50" s="214"/>
      <c r="OTL50" s="214"/>
      <c r="OTM50" s="214"/>
      <c r="OTN50" s="214"/>
      <c r="OTO50" s="214"/>
      <c r="OTP50" s="214"/>
      <c r="OTQ50" s="214"/>
      <c r="OTR50" s="214"/>
      <c r="OTS50" s="214"/>
      <c r="OTT50" s="214"/>
      <c r="OTU50" s="214"/>
      <c r="OTV50" s="214"/>
      <c r="OTW50" s="214"/>
      <c r="OTX50" s="214"/>
      <c r="OTY50" s="214"/>
      <c r="OTZ50" s="214"/>
      <c r="OUA50" s="214"/>
      <c r="OUB50" s="214"/>
      <c r="OUC50" s="214"/>
      <c r="OUD50" s="214"/>
      <c r="OUE50" s="214"/>
      <c r="OUF50" s="214"/>
      <c r="OUG50" s="214"/>
      <c r="OUH50" s="214"/>
      <c r="OUI50" s="214"/>
      <c r="OUJ50" s="214"/>
      <c r="OUK50" s="214"/>
      <c r="OUL50" s="214"/>
      <c r="OUM50" s="214"/>
      <c r="OUN50" s="214"/>
      <c r="OUO50" s="214"/>
      <c r="OUP50" s="214"/>
      <c r="OUQ50" s="214"/>
      <c r="OUR50" s="214"/>
      <c r="OUS50" s="214"/>
      <c r="OUT50" s="214"/>
      <c r="OUU50" s="214"/>
      <c r="OUV50" s="214"/>
      <c r="OUW50" s="214"/>
      <c r="OUX50" s="214"/>
      <c r="OUY50" s="214"/>
      <c r="OUZ50" s="214"/>
      <c r="OVA50" s="214"/>
      <c r="OVB50" s="214"/>
      <c r="OVC50" s="214"/>
      <c r="OVD50" s="214"/>
      <c r="OVE50" s="214"/>
      <c r="OVF50" s="214"/>
      <c r="OVG50" s="214"/>
      <c r="OVH50" s="214"/>
      <c r="OVI50" s="214"/>
      <c r="OVJ50" s="214"/>
      <c r="OVK50" s="214"/>
      <c r="OVL50" s="214"/>
      <c r="OVM50" s="214"/>
      <c r="OVN50" s="214"/>
      <c r="OVO50" s="214"/>
      <c r="OVP50" s="214"/>
      <c r="OVQ50" s="214"/>
      <c r="OVR50" s="214"/>
      <c r="OVS50" s="214"/>
      <c r="OVT50" s="214"/>
      <c r="OVU50" s="214"/>
      <c r="OVV50" s="214"/>
      <c r="OVW50" s="214"/>
      <c r="OVX50" s="214"/>
      <c r="OVY50" s="214"/>
      <c r="OVZ50" s="214"/>
      <c r="OWA50" s="214"/>
      <c r="OWB50" s="214"/>
      <c r="OWC50" s="214"/>
      <c r="OWD50" s="214"/>
      <c r="OWE50" s="214"/>
      <c r="OWF50" s="214"/>
      <c r="OWG50" s="214"/>
      <c r="OWH50" s="214"/>
      <c r="OWI50" s="214"/>
      <c r="OWJ50" s="214"/>
      <c r="OWK50" s="214"/>
      <c r="OWL50" s="214"/>
      <c r="OWM50" s="214"/>
      <c r="OWN50" s="214"/>
      <c r="OWO50" s="214"/>
      <c r="OWP50" s="214"/>
      <c r="OWQ50" s="214"/>
      <c r="OWR50" s="214"/>
      <c r="OWS50" s="214"/>
      <c r="OWT50" s="214"/>
      <c r="OWU50" s="214"/>
      <c r="OWV50" s="214"/>
      <c r="OWW50" s="214"/>
      <c r="OWX50" s="214"/>
      <c r="OWY50" s="214"/>
      <c r="OWZ50" s="214"/>
      <c r="OXA50" s="214"/>
      <c r="OXB50" s="214"/>
      <c r="OXC50" s="214"/>
      <c r="OXD50" s="214"/>
      <c r="OXE50" s="214"/>
      <c r="OXF50" s="214"/>
      <c r="OXG50" s="214"/>
      <c r="OXH50" s="214"/>
      <c r="OXI50" s="214"/>
      <c r="OXJ50" s="214"/>
      <c r="OXK50" s="214"/>
      <c r="OXL50" s="214"/>
      <c r="OXM50" s="214"/>
      <c r="OXN50" s="214"/>
      <c r="OXO50" s="214"/>
      <c r="OXP50" s="214"/>
      <c r="OXQ50" s="214"/>
      <c r="OXR50" s="214"/>
      <c r="OXS50" s="214"/>
      <c r="OXT50" s="214"/>
      <c r="OXU50" s="214"/>
      <c r="OXV50" s="214"/>
      <c r="OXW50" s="214"/>
      <c r="OXX50" s="214"/>
      <c r="OXY50" s="214"/>
      <c r="OXZ50" s="214"/>
      <c r="OYA50" s="214"/>
      <c r="OYB50" s="214"/>
      <c r="OYC50" s="214"/>
      <c r="OYD50" s="214"/>
      <c r="OYE50" s="214"/>
      <c r="OYF50" s="214"/>
      <c r="OYG50" s="214"/>
      <c r="OYH50" s="214"/>
      <c r="OYI50" s="214"/>
      <c r="OYJ50" s="214"/>
      <c r="OYK50" s="214"/>
      <c r="OYL50" s="214"/>
      <c r="OYM50" s="214"/>
      <c r="OYN50" s="214"/>
      <c r="OYO50" s="214"/>
      <c r="OYP50" s="214"/>
      <c r="OYQ50" s="214"/>
      <c r="OYR50" s="214"/>
      <c r="OYS50" s="214"/>
      <c r="OYT50" s="214"/>
      <c r="OYU50" s="214"/>
      <c r="OYV50" s="214"/>
      <c r="OYW50" s="214"/>
      <c r="OYX50" s="214"/>
      <c r="OYY50" s="214"/>
      <c r="OYZ50" s="214"/>
      <c r="OZA50" s="214"/>
      <c r="OZB50" s="214"/>
      <c r="OZC50" s="214"/>
      <c r="OZD50" s="214"/>
      <c r="OZE50" s="214"/>
      <c r="OZF50" s="214"/>
      <c r="OZG50" s="214"/>
      <c r="OZH50" s="214"/>
      <c r="OZI50" s="214"/>
      <c r="OZJ50" s="214"/>
      <c r="OZK50" s="214"/>
      <c r="OZL50" s="214"/>
      <c r="OZM50" s="214"/>
      <c r="OZN50" s="214"/>
      <c r="OZO50" s="214"/>
      <c r="OZP50" s="214"/>
      <c r="OZQ50" s="214"/>
      <c r="OZR50" s="214"/>
      <c r="OZS50" s="214"/>
      <c r="OZT50" s="214"/>
      <c r="OZU50" s="214"/>
      <c r="OZV50" s="214"/>
      <c r="OZW50" s="214"/>
      <c r="OZX50" s="214"/>
      <c r="OZY50" s="214"/>
      <c r="OZZ50" s="214"/>
      <c r="PAA50" s="214"/>
      <c r="PAB50" s="214"/>
      <c r="PAC50" s="214"/>
      <c r="PAD50" s="214"/>
      <c r="PAE50" s="214"/>
      <c r="PAF50" s="214"/>
      <c r="PAG50" s="214"/>
      <c r="PAH50" s="214"/>
      <c r="PAI50" s="214"/>
      <c r="PAJ50" s="214"/>
      <c r="PAK50" s="214"/>
      <c r="PAL50" s="214"/>
      <c r="PAM50" s="214"/>
      <c r="PAN50" s="214"/>
      <c r="PAO50" s="214"/>
      <c r="PAP50" s="214"/>
      <c r="PAQ50" s="214"/>
      <c r="PAR50" s="214"/>
      <c r="PAS50" s="214"/>
      <c r="PAT50" s="214"/>
      <c r="PAU50" s="214"/>
      <c r="PAV50" s="214"/>
      <c r="PAW50" s="214"/>
      <c r="PAX50" s="214"/>
      <c r="PAY50" s="214"/>
      <c r="PAZ50" s="214"/>
      <c r="PBA50" s="214"/>
      <c r="PBB50" s="214"/>
      <c r="PBC50" s="214"/>
      <c r="PBD50" s="214"/>
      <c r="PBE50" s="214"/>
      <c r="PBF50" s="214"/>
      <c r="PBG50" s="214"/>
      <c r="PBH50" s="214"/>
      <c r="PBI50" s="214"/>
      <c r="PBJ50" s="214"/>
      <c r="PBK50" s="214"/>
      <c r="PBL50" s="214"/>
      <c r="PBM50" s="214"/>
      <c r="PBN50" s="214"/>
      <c r="PBO50" s="214"/>
      <c r="PBP50" s="214"/>
      <c r="PBQ50" s="214"/>
      <c r="PBR50" s="214"/>
      <c r="PBS50" s="214"/>
      <c r="PBT50" s="214"/>
      <c r="PBU50" s="214"/>
      <c r="PBV50" s="214"/>
      <c r="PBW50" s="214"/>
      <c r="PBX50" s="214"/>
      <c r="PBY50" s="214"/>
      <c r="PBZ50" s="214"/>
      <c r="PCA50" s="214"/>
      <c r="PCB50" s="214"/>
      <c r="PCC50" s="214"/>
      <c r="PCD50" s="214"/>
      <c r="PCE50" s="214"/>
      <c r="PCF50" s="214"/>
      <c r="PCG50" s="214"/>
      <c r="PCH50" s="214"/>
      <c r="PCI50" s="214"/>
      <c r="PCJ50" s="214"/>
      <c r="PCK50" s="214"/>
      <c r="PCL50" s="214"/>
      <c r="PCM50" s="214"/>
      <c r="PCN50" s="214"/>
      <c r="PCO50" s="214"/>
      <c r="PCP50" s="214"/>
      <c r="PCQ50" s="214"/>
      <c r="PCR50" s="214"/>
      <c r="PCS50" s="214"/>
      <c r="PCT50" s="214"/>
      <c r="PCU50" s="214"/>
      <c r="PCV50" s="214"/>
      <c r="PCW50" s="214"/>
      <c r="PCX50" s="214"/>
      <c r="PCY50" s="214"/>
      <c r="PCZ50" s="214"/>
      <c r="PDA50" s="214"/>
      <c r="PDB50" s="214"/>
      <c r="PDC50" s="214"/>
      <c r="PDD50" s="214"/>
      <c r="PDE50" s="214"/>
      <c r="PDF50" s="214"/>
      <c r="PDG50" s="214"/>
      <c r="PDH50" s="214"/>
      <c r="PDI50" s="214"/>
      <c r="PDJ50" s="214"/>
      <c r="PDK50" s="214"/>
      <c r="PDL50" s="214"/>
      <c r="PDM50" s="214"/>
      <c r="PDN50" s="214"/>
      <c r="PDO50" s="214"/>
      <c r="PDP50" s="214"/>
      <c r="PDQ50" s="214"/>
      <c r="PDR50" s="214"/>
      <c r="PDS50" s="214"/>
      <c r="PDT50" s="214"/>
      <c r="PDU50" s="214"/>
      <c r="PDV50" s="214"/>
      <c r="PDW50" s="214"/>
      <c r="PDX50" s="214"/>
      <c r="PDY50" s="214"/>
      <c r="PDZ50" s="214"/>
      <c r="PEA50" s="214"/>
      <c r="PEB50" s="214"/>
      <c r="PEC50" s="214"/>
      <c r="PED50" s="214"/>
      <c r="PEE50" s="214"/>
      <c r="PEF50" s="214"/>
      <c r="PEG50" s="214"/>
      <c r="PEH50" s="214"/>
      <c r="PEI50" s="214"/>
      <c r="PEJ50" s="214"/>
      <c r="PEK50" s="214"/>
      <c r="PEL50" s="214"/>
      <c r="PEM50" s="214"/>
      <c r="PEN50" s="214"/>
      <c r="PEO50" s="214"/>
      <c r="PEP50" s="214"/>
      <c r="PEQ50" s="214"/>
      <c r="PER50" s="214"/>
      <c r="PES50" s="214"/>
      <c r="PET50" s="214"/>
      <c r="PEU50" s="214"/>
      <c r="PEV50" s="214"/>
      <c r="PEW50" s="214"/>
      <c r="PEX50" s="214"/>
      <c r="PEY50" s="214"/>
      <c r="PEZ50" s="214"/>
      <c r="PFA50" s="214"/>
      <c r="PFB50" s="214"/>
      <c r="PFC50" s="214"/>
      <c r="PFD50" s="214"/>
      <c r="PFE50" s="214"/>
      <c r="PFF50" s="214"/>
      <c r="PFG50" s="214"/>
      <c r="PFH50" s="214"/>
      <c r="PFI50" s="214"/>
      <c r="PFJ50" s="214"/>
      <c r="PFK50" s="214"/>
      <c r="PFL50" s="214"/>
      <c r="PFM50" s="214"/>
      <c r="PFN50" s="214"/>
      <c r="PFO50" s="214"/>
      <c r="PFP50" s="214"/>
      <c r="PFQ50" s="214"/>
      <c r="PFR50" s="214"/>
      <c r="PFS50" s="214"/>
      <c r="PFT50" s="214"/>
      <c r="PFU50" s="214"/>
      <c r="PFV50" s="214"/>
      <c r="PFW50" s="214"/>
      <c r="PFX50" s="214"/>
      <c r="PFY50" s="214"/>
      <c r="PFZ50" s="214"/>
      <c r="PGA50" s="214"/>
      <c r="PGB50" s="214"/>
      <c r="PGC50" s="214"/>
      <c r="PGD50" s="214"/>
      <c r="PGE50" s="214"/>
      <c r="PGF50" s="214"/>
      <c r="PGG50" s="214"/>
      <c r="PGH50" s="214"/>
      <c r="PGI50" s="214"/>
      <c r="PGJ50" s="214"/>
      <c r="PGK50" s="214"/>
      <c r="PGL50" s="214"/>
      <c r="PGM50" s="214"/>
      <c r="PGN50" s="214"/>
      <c r="PGO50" s="214"/>
      <c r="PGP50" s="214"/>
      <c r="PGQ50" s="214"/>
      <c r="PGR50" s="214"/>
      <c r="PGS50" s="214"/>
      <c r="PGT50" s="214"/>
      <c r="PGU50" s="214"/>
      <c r="PGV50" s="214"/>
      <c r="PGW50" s="214"/>
      <c r="PGX50" s="214"/>
      <c r="PGY50" s="214"/>
      <c r="PGZ50" s="214"/>
      <c r="PHA50" s="214"/>
      <c r="PHB50" s="214"/>
      <c r="PHC50" s="214"/>
      <c r="PHD50" s="214"/>
      <c r="PHE50" s="214"/>
      <c r="PHF50" s="214"/>
      <c r="PHG50" s="214"/>
      <c r="PHH50" s="214"/>
      <c r="PHI50" s="214"/>
      <c r="PHJ50" s="214"/>
      <c r="PHK50" s="214"/>
      <c r="PHL50" s="214"/>
      <c r="PHM50" s="214"/>
      <c r="PHN50" s="214"/>
      <c r="PHO50" s="214"/>
      <c r="PHP50" s="214"/>
      <c r="PHQ50" s="214"/>
      <c r="PHR50" s="214"/>
      <c r="PHS50" s="214"/>
      <c r="PHT50" s="214"/>
      <c r="PHU50" s="214"/>
      <c r="PHV50" s="214"/>
      <c r="PHW50" s="214"/>
      <c r="PHX50" s="214"/>
      <c r="PHY50" s="214"/>
      <c r="PHZ50" s="214"/>
      <c r="PIA50" s="214"/>
      <c r="PIB50" s="214"/>
      <c r="PIC50" s="214"/>
      <c r="PID50" s="214"/>
      <c r="PIE50" s="214"/>
      <c r="PIF50" s="214"/>
      <c r="PIG50" s="214"/>
      <c r="PIH50" s="214"/>
      <c r="PII50" s="214"/>
      <c r="PIJ50" s="214"/>
      <c r="PIK50" s="214"/>
      <c r="PIL50" s="214"/>
      <c r="PIM50" s="214"/>
      <c r="PIN50" s="214"/>
      <c r="PIO50" s="214"/>
      <c r="PIP50" s="214"/>
      <c r="PIQ50" s="214"/>
      <c r="PIR50" s="214"/>
      <c r="PIS50" s="214"/>
      <c r="PIT50" s="214"/>
      <c r="PIU50" s="214"/>
      <c r="PIV50" s="214"/>
      <c r="PIW50" s="214"/>
      <c r="PIX50" s="214"/>
      <c r="PIY50" s="214"/>
      <c r="PIZ50" s="214"/>
      <c r="PJA50" s="214"/>
      <c r="PJB50" s="214"/>
      <c r="PJC50" s="214"/>
      <c r="PJD50" s="214"/>
      <c r="PJE50" s="214"/>
      <c r="PJF50" s="214"/>
      <c r="PJG50" s="214"/>
      <c r="PJH50" s="214"/>
      <c r="PJI50" s="214"/>
      <c r="PJJ50" s="214"/>
      <c r="PJK50" s="214"/>
      <c r="PJL50" s="214"/>
      <c r="PJM50" s="214"/>
      <c r="PJN50" s="214"/>
      <c r="PJO50" s="214"/>
      <c r="PJP50" s="214"/>
      <c r="PJQ50" s="214"/>
      <c r="PJR50" s="214"/>
      <c r="PJS50" s="214"/>
      <c r="PJT50" s="214"/>
      <c r="PJU50" s="214"/>
      <c r="PJV50" s="214"/>
      <c r="PJW50" s="214"/>
      <c r="PJX50" s="214"/>
      <c r="PJY50" s="214"/>
      <c r="PJZ50" s="214"/>
      <c r="PKA50" s="214"/>
      <c r="PKB50" s="214"/>
      <c r="PKC50" s="214"/>
      <c r="PKD50" s="214"/>
      <c r="PKE50" s="214"/>
      <c r="PKF50" s="214"/>
      <c r="PKG50" s="214"/>
      <c r="PKH50" s="214"/>
      <c r="PKI50" s="214"/>
      <c r="PKJ50" s="214"/>
      <c r="PKK50" s="214"/>
      <c r="PKL50" s="214"/>
      <c r="PKM50" s="214"/>
      <c r="PKN50" s="214"/>
      <c r="PKO50" s="214"/>
      <c r="PKP50" s="214"/>
      <c r="PKQ50" s="214"/>
      <c r="PKR50" s="214"/>
      <c r="PKS50" s="214"/>
      <c r="PKT50" s="214"/>
      <c r="PKU50" s="214"/>
      <c r="PKV50" s="214"/>
      <c r="PKW50" s="214"/>
      <c r="PKX50" s="214"/>
      <c r="PKY50" s="214"/>
      <c r="PKZ50" s="214"/>
      <c r="PLA50" s="214"/>
      <c r="PLB50" s="214"/>
      <c r="PLC50" s="214"/>
      <c r="PLD50" s="214"/>
      <c r="PLE50" s="214"/>
      <c r="PLF50" s="214"/>
      <c r="PLG50" s="214"/>
      <c r="PLH50" s="214"/>
      <c r="PLI50" s="214"/>
      <c r="PLJ50" s="214"/>
      <c r="PLK50" s="214"/>
      <c r="PLL50" s="214"/>
      <c r="PLM50" s="214"/>
      <c r="PLN50" s="214"/>
      <c r="PLO50" s="214"/>
      <c r="PLP50" s="214"/>
      <c r="PLQ50" s="214"/>
      <c r="PLR50" s="214"/>
      <c r="PLS50" s="214"/>
      <c r="PLT50" s="214"/>
      <c r="PLU50" s="214"/>
      <c r="PLV50" s="214"/>
      <c r="PLW50" s="214"/>
      <c r="PLX50" s="214"/>
      <c r="PLY50" s="214"/>
      <c r="PLZ50" s="214"/>
      <c r="PMA50" s="214"/>
      <c r="PMB50" s="214"/>
      <c r="PMC50" s="214"/>
      <c r="PMD50" s="214"/>
      <c r="PME50" s="214"/>
      <c r="PMF50" s="214"/>
      <c r="PMG50" s="214"/>
      <c r="PMH50" s="214"/>
      <c r="PMI50" s="214"/>
      <c r="PMJ50" s="214"/>
      <c r="PMK50" s="214"/>
      <c r="PML50" s="214"/>
      <c r="PMM50" s="214"/>
      <c r="PMN50" s="214"/>
      <c r="PMO50" s="214"/>
      <c r="PMP50" s="214"/>
      <c r="PMQ50" s="214"/>
      <c r="PMR50" s="214"/>
      <c r="PMS50" s="214"/>
      <c r="PMT50" s="214"/>
      <c r="PMU50" s="214"/>
      <c r="PMV50" s="214"/>
      <c r="PMW50" s="214"/>
      <c r="PMX50" s="214"/>
      <c r="PMY50" s="214"/>
      <c r="PMZ50" s="214"/>
      <c r="PNA50" s="214"/>
      <c r="PNB50" s="214"/>
      <c r="PNC50" s="214"/>
      <c r="PND50" s="214"/>
      <c r="PNE50" s="214"/>
      <c r="PNF50" s="214"/>
      <c r="PNG50" s="214"/>
      <c r="PNH50" s="214"/>
      <c r="PNI50" s="214"/>
      <c r="PNJ50" s="214"/>
      <c r="PNK50" s="214"/>
      <c r="PNL50" s="214"/>
      <c r="PNM50" s="214"/>
      <c r="PNN50" s="214"/>
      <c r="PNO50" s="214"/>
      <c r="PNP50" s="214"/>
      <c r="PNQ50" s="214"/>
      <c r="PNR50" s="214"/>
      <c r="PNS50" s="214"/>
      <c r="PNT50" s="214"/>
      <c r="PNU50" s="214"/>
      <c r="PNV50" s="214"/>
      <c r="PNW50" s="214"/>
      <c r="PNX50" s="214"/>
      <c r="PNY50" s="214"/>
      <c r="PNZ50" s="214"/>
      <c r="POA50" s="214"/>
      <c r="POB50" s="214"/>
      <c r="POC50" s="214"/>
      <c r="POD50" s="214"/>
      <c r="POE50" s="214"/>
      <c r="POF50" s="214"/>
      <c r="POG50" s="214"/>
      <c r="POH50" s="214"/>
      <c r="POI50" s="214"/>
      <c r="POJ50" s="214"/>
      <c r="POK50" s="214"/>
      <c r="POL50" s="214"/>
      <c r="POM50" s="214"/>
      <c r="PON50" s="214"/>
      <c r="POO50" s="214"/>
      <c r="POP50" s="214"/>
      <c r="POQ50" s="214"/>
      <c r="POR50" s="214"/>
      <c r="POS50" s="214"/>
      <c r="POT50" s="214"/>
      <c r="POU50" s="214"/>
      <c r="POV50" s="214"/>
      <c r="POW50" s="214"/>
      <c r="POX50" s="214"/>
      <c r="POY50" s="214"/>
      <c r="POZ50" s="214"/>
      <c r="PPA50" s="214"/>
      <c r="PPB50" s="214"/>
      <c r="PPC50" s="214"/>
      <c r="PPD50" s="214"/>
      <c r="PPE50" s="214"/>
      <c r="PPF50" s="214"/>
      <c r="PPG50" s="214"/>
      <c r="PPH50" s="214"/>
      <c r="PPI50" s="214"/>
      <c r="PPJ50" s="214"/>
      <c r="PPK50" s="214"/>
      <c r="PPL50" s="214"/>
      <c r="PPM50" s="214"/>
      <c r="PPN50" s="214"/>
      <c r="PPO50" s="214"/>
      <c r="PPP50" s="214"/>
      <c r="PPQ50" s="214"/>
      <c r="PPR50" s="214"/>
      <c r="PPS50" s="214"/>
      <c r="PPT50" s="214"/>
      <c r="PPU50" s="214"/>
      <c r="PPV50" s="214"/>
      <c r="PPW50" s="214"/>
      <c r="PPX50" s="214"/>
      <c r="PPY50" s="214"/>
      <c r="PPZ50" s="214"/>
      <c r="PQA50" s="214"/>
      <c r="PQB50" s="214"/>
      <c r="PQC50" s="214"/>
      <c r="PQD50" s="214"/>
      <c r="PQE50" s="214"/>
      <c r="PQF50" s="214"/>
      <c r="PQG50" s="214"/>
      <c r="PQH50" s="214"/>
      <c r="PQI50" s="214"/>
      <c r="PQJ50" s="214"/>
      <c r="PQK50" s="214"/>
      <c r="PQL50" s="214"/>
      <c r="PQM50" s="214"/>
      <c r="PQN50" s="214"/>
      <c r="PQO50" s="214"/>
      <c r="PQP50" s="214"/>
      <c r="PQQ50" s="214"/>
      <c r="PQR50" s="214"/>
      <c r="PQS50" s="214"/>
      <c r="PQT50" s="214"/>
      <c r="PQU50" s="214"/>
      <c r="PQV50" s="214"/>
      <c r="PQW50" s="214"/>
      <c r="PQX50" s="214"/>
      <c r="PQY50" s="214"/>
      <c r="PQZ50" s="214"/>
      <c r="PRA50" s="214"/>
      <c r="PRB50" s="214"/>
      <c r="PRC50" s="214"/>
      <c r="PRD50" s="214"/>
      <c r="PRE50" s="214"/>
      <c r="PRF50" s="214"/>
      <c r="PRG50" s="214"/>
      <c r="PRH50" s="214"/>
      <c r="PRI50" s="214"/>
      <c r="PRJ50" s="214"/>
      <c r="PRK50" s="214"/>
      <c r="PRL50" s="214"/>
      <c r="PRM50" s="214"/>
      <c r="PRN50" s="214"/>
      <c r="PRO50" s="214"/>
      <c r="PRP50" s="214"/>
      <c r="PRQ50" s="214"/>
      <c r="PRR50" s="214"/>
      <c r="PRS50" s="214"/>
      <c r="PRT50" s="214"/>
      <c r="PRU50" s="214"/>
      <c r="PRV50" s="214"/>
      <c r="PRW50" s="214"/>
      <c r="PRX50" s="214"/>
      <c r="PRY50" s="214"/>
      <c r="PRZ50" s="214"/>
      <c r="PSA50" s="214"/>
      <c r="PSB50" s="214"/>
      <c r="PSC50" s="214"/>
      <c r="PSD50" s="214"/>
      <c r="PSE50" s="214"/>
      <c r="PSF50" s="214"/>
      <c r="PSG50" s="214"/>
      <c r="PSH50" s="214"/>
      <c r="PSI50" s="214"/>
      <c r="PSJ50" s="214"/>
      <c r="PSK50" s="214"/>
      <c r="PSL50" s="214"/>
      <c r="PSM50" s="214"/>
      <c r="PSN50" s="214"/>
      <c r="PSO50" s="214"/>
      <c r="PSP50" s="214"/>
      <c r="PSQ50" s="214"/>
      <c r="PSR50" s="214"/>
      <c r="PSS50" s="214"/>
      <c r="PST50" s="214"/>
      <c r="PSU50" s="214"/>
      <c r="PSV50" s="214"/>
      <c r="PSW50" s="214"/>
      <c r="PSX50" s="214"/>
      <c r="PSY50" s="214"/>
      <c r="PSZ50" s="214"/>
      <c r="PTA50" s="214"/>
      <c r="PTB50" s="214"/>
      <c r="PTC50" s="214"/>
      <c r="PTD50" s="214"/>
      <c r="PTE50" s="214"/>
      <c r="PTF50" s="214"/>
      <c r="PTG50" s="214"/>
      <c r="PTH50" s="214"/>
      <c r="PTI50" s="214"/>
      <c r="PTJ50" s="214"/>
      <c r="PTK50" s="214"/>
      <c r="PTL50" s="214"/>
      <c r="PTM50" s="214"/>
      <c r="PTN50" s="214"/>
      <c r="PTO50" s="214"/>
      <c r="PTP50" s="214"/>
      <c r="PTQ50" s="214"/>
      <c r="PTR50" s="214"/>
      <c r="PTS50" s="214"/>
      <c r="PTT50" s="214"/>
      <c r="PTU50" s="214"/>
      <c r="PTV50" s="214"/>
      <c r="PTW50" s="214"/>
      <c r="PTX50" s="214"/>
      <c r="PTY50" s="214"/>
      <c r="PTZ50" s="214"/>
      <c r="PUA50" s="214"/>
      <c r="PUB50" s="214"/>
      <c r="PUC50" s="214"/>
      <c r="PUD50" s="214"/>
      <c r="PUE50" s="214"/>
      <c r="PUF50" s="214"/>
      <c r="PUG50" s="214"/>
      <c r="PUH50" s="214"/>
      <c r="PUI50" s="214"/>
      <c r="PUJ50" s="214"/>
      <c r="PUK50" s="214"/>
      <c r="PUL50" s="214"/>
      <c r="PUM50" s="214"/>
      <c r="PUN50" s="214"/>
      <c r="PUO50" s="214"/>
      <c r="PUP50" s="214"/>
      <c r="PUQ50" s="214"/>
      <c r="PUR50" s="214"/>
      <c r="PUS50" s="214"/>
      <c r="PUT50" s="214"/>
      <c r="PUU50" s="214"/>
      <c r="PUV50" s="214"/>
      <c r="PUW50" s="214"/>
      <c r="PUX50" s="214"/>
      <c r="PUY50" s="214"/>
      <c r="PUZ50" s="214"/>
      <c r="PVA50" s="214"/>
      <c r="PVB50" s="214"/>
      <c r="PVC50" s="214"/>
      <c r="PVD50" s="214"/>
      <c r="PVE50" s="214"/>
      <c r="PVF50" s="214"/>
      <c r="PVG50" s="214"/>
      <c r="PVH50" s="214"/>
      <c r="PVI50" s="214"/>
      <c r="PVJ50" s="214"/>
      <c r="PVK50" s="214"/>
      <c r="PVL50" s="214"/>
      <c r="PVM50" s="214"/>
      <c r="PVN50" s="214"/>
      <c r="PVO50" s="214"/>
      <c r="PVP50" s="214"/>
      <c r="PVQ50" s="214"/>
      <c r="PVR50" s="214"/>
      <c r="PVS50" s="214"/>
      <c r="PVT50" s="214"/>
      <c r="PVU50" s="214"/>
      <c r="PVV50" s="214"/>
      <c r="PVW50" s="214"/>
      <c r="PVX50" s="214"/>
      <c r="PVY50" s="214"/>
      <c r="PVZ50" s="214"/>
      <c r="PWA50" s="214"/>
      <c r="PWB50" s="214"/>
      <c r="PWC50" s="214"/>
      <c r="PWD50" s="214"/>
      <c r="PWE50" s="214"/>
      <c r="PWF50" s="214"/>
      <c r="PWG50" s="214"/>
      <c r="PWH50" s="214"/>
      <c r="PWI50" s="214"/>
      <c r="PWJ50" s="214"/>
      <c r="PWK50" s="214"/>
      <c r="PWL50" s="214"/>
      <c r="PWM50" s="214"/>
      <c r="PWN50" s="214"/>
      <c r="PWO50" s="214"/>
      <c r="PWP50" s="214"/>
      <c r="PWQ50" s="214"/>
      <c r="PWR50" s="214"/>
      <c r="PWS50" s="214"/>
      <c r="PWT50" s="214"/>
      <c r="PWU50" s="214"/>
      <c r="PWV50" s="214"/>
      <c r="PWW50" s="214"/>
      <c r="PWX50" s="214"/>
      <c r="PWY50" s="214"/>
      <c r="PWZ50" s="214"/>
      <c r="PXA50" s="214"/>
      <c r="PXB50" s="214"/>
      <c r="PXC50" s="214"/>
      <c r="PXD50" s="214"/>
      <c r="PXE50" s="214"/>
      <c r="PXF50" s="214"/>
      <c r="PXG50" s="214"/>
      <c r="PXH50" s="214"/>
      <c r="PXI50" s="214"/>
      <c r="PXJ50" s="214"/>
      <c r="PXK50" s="214"/>
      <c r="PXL50" s="214"/>
      <c r="PXM50" s="214"/>
      <c r="PXN50" s="214"/>
      <c r="PXO50" s="214"/>
      <c r="PXP50" s="214"/>
      <c r="PXQ50" s="214"/>
      <c r="PXR50" s="214"/>
      <c r="PXS50" s="214"/>
      <c r="PXT50" s="214"/>
      <c r="PXU50" s="214"/>
      <c r="PXV50" s="214"/>
      <c r="PXW50" s="214"/>
      <c r="PXX50" s="214"/>
      <c r="PXY50" s="214"/>
      <c r="PXZ50" s="214"/>
      <c r="PYA50" s="214"/>
      <c r="PYB50" s="214"/>
      <c r="PYC50" s="214"/>
      <c r="PYD50" s="214"/>
      <c r="PYE50" s="214"/>
      <c r="PYF50" s="214"/>
      <c r="PYG50" s="214"/>
      <c r="PYH50" s="214"/>
      <c r="PYI50" s="214"/>
      <c r="PYJ50" s="214"/>
      <c r="PYK50" s="214"/>
      <c r="PYL50" s="214"/>
      <c r="PYM50" s="214"/>
      <c r="PYN50" s="214"/>
      <c r="PYO50" s="214"/>
      <c r="PYP50" s="214"/>
      <c r="PYQ50" s="214"/>
      <c r="PYR50" s="214"/>
      <c r="PYS50" s="214"/>
      <c r="PYT50" s="214"/>
      <c r="PYU50" s="214"/>
      <c r="PYV50" s="214"/>
      <c r="PYW50" s="214"/>
      <c r="PYX50" s="214"/>
      <c r="PYY50" s="214"/>
      <c r="PYZ50" s="214"/>
      <c r="PZA50" s="214"/>
      <c r="PZB50" s="214"/>
      <c r="PZC50" s="214"/>
      <c r="PZD50" s="214"/>
      <c r="PZE50" s="214"/>
      <c r="PZF50" s="214"/>
      <c r="PZG50" s="214"/>
      <c r="PZH50" s="214"/>
      <c r="PZI50" s="214"/>
      <c r="PZJ50" s="214"/>
      <c r="PZK50" s="214"/>
      <c r="PZL50" s="214"/>
      <c r="PZM50" s="214"/>
      <c r="PZN50" s="214"/>
      <c r="PZO50" s="214"/>
      <c r="PZP50" s="214"/>
      <c r="PZQ50" s="214"/>
      <c r="PZR50" s="214"/>
      <c r="PZS50" s="214"/>
      <c r="PZT50" s="214"/>
      <c r="PZU50" s="214"/>
      <c r="PZV50" s="214"/>
      <c r="PZW50" s="214"/>
      <c r="PZX50" s="214"/>
      <c r="PZY50" s="214"/>
      <c r="PZZ50" s="214"/>
      <c r="QAA50" s="214"/>
      <c r="QAB50" s="214"/>
      <c r="QAC50" s="214"/>
      <c r="QAD50" s="214"/>
      <c r="QAE50" s="214"/>
      <c r="QAF50" s="214"/>
      <c r="QAG50" s="214"/>
      <c r="QAH50" s="214"/>
      <c r="QAI50" s="214"/>
      <c r="QAJ50" s="214"/>
      <c r="QAK50" s="214"/>
      <c r="QAL50" s="214"/>
      <c r="QAM50" s="214"/>
      <c r="QAN50" s="214"/>
      <c r="QAO50" s="214"/>
      <c r="QAP50" s="214"/>
      <c r="QAQ50" s="214"/>
      <c r="QAR50" s="214"/>
      <c r="QAS50" s="214"/>
      <c r="QAT50" s="214"/>
      <c r="QAU50" s="214"/>
      <c r="QAV50" s="214"/>
      <c r="QAW50" s="214"/>
      <c r="QAX50" s="214"/>
      <c r="QAY50" s="214"/>
      <c r="QAZ50" s="214"/>
      <c r="QBA50" s="214"/>
      <c r="QBB50" s="214"/>
      <c r="QBC50" s="214"/>
      <c r="QBD50" s="214"/>
      <c r="QBE50" s="214"/>
      <c r="QBF50" s="214"/>
      <c r="QBG50" s="214"/>
      <c r="QBH50" s="214"/>
      <c r="QBI50" s="214"/>
      <c r="QBJ50" s="214"/>
      <c r="QBK50" s="214"/>
      <c r="QBL50" s="214"/>
      <c r="QBM50" s="214"/>
      <c r="QBN50" s="214"/>
      <c r="QBO50" s="214"/>
      <c r="QBP50" s="214"/>
      <c r="QBQ50" s="214"/>
      <c r="QBR50" s="214"/>
      <c r="QBS50" s="214"/>
      <c r="QBT50" s="214"/>
      <c r="QBU50" s="214"/>
      <c r="QBV50" s="214"/>
      <c r="QBW50" s="214"/>
      <c r="QBX50" s="214"/>
      <c r="QBY50" s="214"/>
      <c r="QBZ50" s="214"/>
      <c r="QCA50" s="214"/>
      <c r="QCB50" s="214"/>
      <c r="QCC50" s="214"/>
      <c r="QCD50" s="214"/>
      <c r="QCE50" s="214"/>
      <c r="QCF50" s="214"/>
      <c r="QCG50" s="214"/>
      <c r="QCH50" s="214"/>
      <c r="QCI50" s="214"/>
      <c r="QCJ50" s="214"/>
      <c r="QCK50" s="214"/>
      <c r="QCL50" s="214"/>
      <c r="QCM50" s="214"/>
      <c r="QCN50" s="214"/>
      <c r="QCO50" s="214"/>
      <c r="QCP50" s="214"/>
      <c r="QCQ50" s="214"/>
      <c r="QCR50" s="214"/>
      <c r="QCS50" s="214"/>
      <c r="QCT50" s="214"/>
      <c r="QCU50" s="214"/>
      <c r="QCV50" s="214"/>
      <c r="QCW50" s="214"/>
      <c r="QCX50" s="214"/>
      <c r="QCY50" s="214"/>
      <c r="QCZ50" s="214"/>
      <c r="QDA50" s="214"/>
      <c r="QDB50" s="214"/>
      <c r="QDC50" s="214"/>
      <c r="QDD50" s="214"/>
      <c r="QDE50" s="214"/>
      <c r="QDF50" s="214"/>
      <c r="QDG50" s="214"/>
      <c r="QDH50" s="214"/>
      <c r="QDI50" s="214"/>
      <c r="QDJ50" s="214"/>
      <c r="QDK50" s="214"/>
      <c r="QDL50" s="214"/>
      <c r="QDM50" s="214"/>
      <c r="QDN50" s="214"/>
      <c r="QDO50" s="214"/>
      <c r="QDP50" s="214"/>
      <c r="QDQ50" s="214"/>
      <c r="QDR50" s="214"/>
      <c r="QDS50" s="214"/>
      <c r="QDT50" s="214"/>
      <c r="QDU50" s="214"/>
      <c r="QDV50" s="214"/>
      <c r="QDW50" s="214"/>
      <c r="QDX50" s="214"/>
      <c r="QDY50" s="214"/>
      <c r="QDZ50" s="214"/>
      <c r="QEA50" s="214"/>
      <c r="QEB50" s="214"/>
      <c r="QEC50" s="214"/>
      <c r="QED50" s="214"/>
      <c r="QEE50" s="214"/>
      <c r="QEF50" s="214"/>
      <c r="QEG50" s="214"/>
      <c r="QEH50" s="214"/>
      <c r="QEI50" s="214"/>
      <c r="QEJ50" s="214"/>
      <c r="QEK50" s="214"/>
      <c r="QEL50" s="214"/>
      <c r="QEM50" s="214"/>
      <c r="QEN50" s="214"/>
      <c r="QEO50" s="214"/>
      <c r="QEP50" s="214"/>
      <c r="QEQ50" s="214"/>
      <c r="QER50" s="214"/>
      <c r="QES50" s="214"/>
      <c r="QET50" s="214"/>
      <c r="QEU50" s="214"/>
      <c r="QEV50" s="214"/>
      <c r="QEW50" s="214"/>
      <c r="QEX50" s="214"/>
      <c r="QEY50" s="214"/>
      <c r="QEZ50" s="214"/>
      <c r="QFA50" s="214"/>
      <c r="QFB50" s="214"/>
      <c r="QFC50" s="214"/>
      <c r="QFD50" s="214"/>
      <c r="QFE50" s="214"/>
      <c r="QFF50" s="214"/>
      <c r="QFG50" s="214"/>
      <c r="QFH50" s="214"/>
      <c r="QFI50" s="214"/>
      <c r="QFJ50" s="214"/>
      <c r="QFK50" s="214"/>
      <c r="QFL50" s="214"/>
      <c r="QFM50" s="214"/>
      <c r="QFN50" s="214"/>
      <c r="QFO50" s="214"/>
      <c r="QFP50" s="214"/>
      <c r="QFQ50" s="214"/>
      <c r="QFR50" s="214"/>
      <c r="QFS50" s="214"/>
      <c r="QFT50" s="214"/>
      <c r="QFU50" s="214"/>
      <c r="QFV50" s="214"/>
      <c r="QFW50" s="214"/>
      <c r="QFX50" s="214"/>
      <c r="QFY50" s="214"/>
      <c r="QFZ50" s="214"/>
      <c r="QGA50" s="214"/>
      <c r="QGB50" s="214"/>
      <c r="QGC50" s="214"/>
      <c r="QGD50" s="214"/>
      <c r="QGE50" s="214"/>
      <c r="QGF50" s="214"/>
      <c r="QGG50" s="214"/>
      <c r="QGH50" s="214"/>
      <c r="QGI50" s="214"/>
      <c r="QGJ50" s="214"/>
      <c r="QGK50" s="214"/>
      <c r="QGL50" s="214"/>
      <c r="QGM50" s="214"/>
      <c r="QGN50" s="214"/>
      <c r="QGO50" s="214"/>
      <c r="QGP50" s="214"/>
      <c r="QGQ50" s="214"/>
      <c r="QGR50" s="214"/>
      <c r="QGS50" s="214"/>
      <c r="QGT50" s="214"/>
      <c r="QGU50" s="214"/>
      <c r="QGV50" s="214"/>
      <c r="QGW50" s="214"/>
      <c r="QGX50" s="214"/>
      <c r="QGY50" s="214"/>
      <c r="QGZ50" s="214"/>
      <c r="QHA50" s="214"/>
      <c r="QHB50" s="214"/>
      <c r="QHC50" s="214"/>
      <c r="QHD50" s="214"/>
      <c r="QHE50" s="214"/>
      <c r="QHF50" s="214"/>
      <c r="QHG50" s="214"/>
      <c r="QHH50" s="214"/>
      <c r="QHI50" s="214"/>
      <c r="QHJ50" s="214"/>
      <c r="QHK50" s="214"/>
      <c r="QHL50" s="214"/>
      <c r="QHM50" s="214"/>
      <c r="QHN50" s="214"/>
      <c r="QHO50" s="214"/>
      <c r="QHP50" s="214"/>
      <c r="QHQ50" s="214"/>
      <c r="QHR50" s="214"/>
      <c r="QHS50" s="214"/>
      <c r="QHT50" s="214"/>
      <c r="QHU50" s="214"/>
      <c r="QHV50" s="214"/>
      <c r="QHW50" s="214"/>
      <c r="QHX50" s="214"/>
      <c r="QHY50" s="214"/>
      <c r="QHZ50" s="214"/>
      <c r="QIA50" s="214"/>
      <c r="QIB50" s="214"/>
      <c r="QIC50" s="214"/>
      <c r="QID50" s="214"/>
      <c r="QIE50" s="214"/>
      <c r="QIF50" s="214"/>
      <c r="QIG50" s="214"/>
      <c r="QIH50" s="214"/>
      <c r="QII50" s="214"/>
      <c r="QIJ50" s="214"/>
      <c r="QIK50" s="214"/>
      <c r="QIL50" s="214"/>
      <c r="QIM50" s="214"/>
      <c r="QIN50" s="214"/>
      <c r="QIO50" s="214"/>
      <c r="QIP50" s="214"/>
      <c r="QIQ50" s="214"/>
      <c r="QIR50" s="214"/>
      <c r="QIS50" s="214"/>
      <c r="QIT50" s="214"/>
      <c r="QIU50" s="214"/>
      <c r="QIV50" s="214"/>
      <c r="QIW50" s="214"/>
      <c r="QIX50" s="214"/>
      <c r="QIY50" s="214"/>
      <c r="QIZ50" s="214"/>
      <c r="QJA50" s="214"/>
      <c r="QJB50" s="214"/>
      <c r="QJC50" s="214"/>
      <c r="QJD50" s="214"/>
      <c r="QJE50" s="214"/>
      <c r="QJF50" s="214"/>
      <c r="QJG50" s="214"/>
      <c r="QJH50" s="214"/>
      <c r="QJI50" s="214"/>
      <c r="QJJ50" s="214"/>
      <c r="QJK50" s="214"/>
      <c r="QJL50" s="214"/>
      <c r="QJM50" s="214"/>
      <c r="QJN50" s="214"/>
      <c r="QJO50" s="214"/>
      <c r="QJP50" s="214"/>
      <c r="QJQ50" s="214"/>
      <c r="QJR50" s="214"/>
      <c r="QJS50" s="214"/>
      <c r="QJT50" s="214"/>
      <c r="QJU50" s="214"/>
      <c r="QJV50" s="214"/>
      <c r="QJW50" s="214"/>
      <c r="QJX50" s="214"/>
      <c r="QJY50" s="214"/>
      <c r="QJZ50" s="214"/>
      <c r="QKA50" s="214"/>
      <c r="QKB50" s="214"/>
      <c r="QKC50" s="214"/>
      <c r="QKD50" s="214"/>
      <c r="QKE50" s="214"/>
      <c r="QKF50" s="214"/>
      <c r="QKG50" s="214"/>
      <c r="QKH50" s="214"/>
      <c r="QKI50" s="214"/>
      <c r="QKJ50" s="214"/>
      <c r="QKK50" s="214"/>
      <c r="QKL50" s="214"/>
      <c r="QKM50" s="214"/>
      <c r="QKN50" s="214"/>
      <c r="QKO50" s="214"/>
      <c r="QKP50" s="214"/>
      <c r="QKQ50" s="214"/>
      <c r="QKR50" s="214"/>
      <c r="QKS50" s="214"/>
      <c r="QKT50" s="214"/>
      <c r="QKU50" s="214"/>
      <c r="QKV50" s="214"/>
      <c r="QKW50" s="214"/>
      <c r="QKX50" s="214"/>
      <c r="QKY50" s="214"/>
      <c r="QKZ50" s="214"/>
      <c r="QLA50" s="214"/>
      <c r="QLB50" s="214"/>
      <c r="QLC50" s="214"/>
      <c r="QLD50" s="214"/>
      <c r="QLE50" s="214"/>
      <c r="QLF50" s="214"/>
      <c r="QLG50" s="214"/>
      <c r="QLH50" s="214"/>
      <c r="QLI50" s="214"/>
      <c r="QLJ50" s="214"/>
      <c r="QLK50" s="214"/>
      <c r="QLL50" s="214"/>
      <c r="QLM50" s="214"/>
      <c r="QLN50" s="214"/>
      <c r="QLO50" s="214"/>
      <c r="QLP50" s="214"/>
      <c r="QLQ50" s="214"/>
      <c r="QLR50" s="214"/>
      <c r="QLS50" s="214"/>
      <c r="QLT50" s="214"/>
      <c r="QLU50" s="214"/>
      <c r="QLV50" s="214"/>
      <c r="QLW50" s="214"/>
      <c r="QLX50" s="214"/>
      <c r="QLY50" s="214"/>
      <c r="QLZ50" s="214"/>
      <c r="QMA50" s="214"/>
      <c r="QMB50" s="214"/>
      <c r="QMC50" s="214"/>
      <c r="QMD50" s="214"/>
      <c r="QME50" s="214"/>
      <c r="QMF50" s="214"/>
      <c r="QMG50" s="214"/>
      <c r="QMH50" s="214"/>
      <c r="QMI50" s="214"/>
      <c r="QMJ50" s="214"/>
      <c r="QMK50" s="214"/>
      <c r="QML50" s="214"/>
      <c r="QMM50" s="214"/>
      <c r="QMN50" s="214"/>
      <c r="QMO50" s="214"/>
      <c r="QMP50" s="214"/>
      <c r="QMQ50" s="214"/>
      <c r="QMR50" s="214"/>
      <c r="QMS50" s="214"/>
      <c r="QMT50" s="214"/>
      <c r="QMU50" s="214"/>
      <c r="QMV50" s="214"/>
      <c r="QMW50" s="214"/>
      <c r="QMX50" s="214"/>
      <c r="QMY50" s="214"/>
      <c r="QMZ50" s="214"/>
      <c r="QNA50" s="214"/>
      <c r="QNB50" s="214"/>
      <c r="QNC50" s="214"/>
      <c r="QND50" s="214"/>
      <c r="QNE50" s="214"/>
      <c r="QNF50" s="214"/>
      <c r="QNG50" s="214"/>
      <c r="QNH50" s="214"/>
      <c r="QNI50" s="214"/>
      <c r="QNJ50" s="214"/>
      <c r="QNK50" s="214"/>
      <c r="QNL50" s="214"/>
      <c r="QNM50" s="214"/>
      <c r="QNN50" s="214"/>
      <c r="QNO50" s="214"/>
      <c r="QNP50" s="214"/>
      <c r="QNQ50" s="214"/>
      <c r="QNR50" s="214"/>
      <c r="QNS50" s="214"/>
      <c r="QNT50" s="214"/>
      <c r="QNU50" s="214"/>
      <c r="QNV50" s="214"/>
      <c r="QNW50" s="214"/>
      <c r="QNX50" s="214"/>
      <c r="QNY50" s="214"/>
      <c r="QNZ50" s="214"/>
      <c r="QOA50" s="214"/>
      <c r="QOB50" s="214"/>
      <c r="QOC50" s="214"/>
      <c r="QOD50" s="214"/>
      <c r="QOE50" s="214"/>
      <c r="QOF50" s="214"/>
      <c r="QOG50" s="214"/>
      <c r="QOH50" s="214"/>
      <c r="QOI50" s="214"/>
      <c r="QOJ50" s="214"/>
      <c r="QOK50" s="214"/>
      <c r="QOL50" s="214"/>
      <c r="QOM50" s="214"/>
      <c r="QON50" s="214"/>
      <c r="QOO50" s="214"/>
      <c r="QOP50" s="214"/>
      <c r="QOQ50" s="214"/>
      <c r="QOR50" s="214"/>
      <c r="QOS50" s="214"/>
      <c r="QOT50" s="214"/>
      <c r="QOU50" s="214"/>
      <c r="QOV50" s="214"/>
      <c r="QOW50" s="214"/>
      <c r="QOX50" s="214"/>
      <c r="QOY50" s="214"/>
      <c r="QOZ50" s="214"/>
      <c r="QPA50" s="214"/>
      <c r="QPB50" s="214"/>
      <c r="QPC50" s="214"/>
      <c r="QPD50" s="214"/>
      <c r="QPE50" s="214"/>
      <c r="QPF50" s="214"/>
      <c r="QPG50" s="214"/>
      <c r="QPH50" s="214"/>
      <c r="QPI50" s="214"/>
      <c r="QPJ50" s="214"/>
      <c r="QPK50" s="214"/>
      <c r="QPL50" s="214"/>
      <c r="QPM50" s="214"/>
      <c r="QPN50" s="214"/>
      <c r="QPO50" s="214"/>
      <c r="QPP50" s="214"/>
      <c r="QPQ50" s="214"/>
      <c r="QPR50" s="214"/>
      <c r="QPS50" s="214"/>
      <c r="QPT50" s="214"/>
      <c r="QPU50" s="214"/>
      <c r="QPV50" s="214"/>
      <c r="QPW50" s="214"/>
      <c r="QPX50" s="214"/>
      <c r="QPY50" s="214"/>
      <c r="QPZ50" s="214"/>
      <c r="QQA50" s="214"/>
      <c r="QQB50" s="214"/>
      <c r="QQC50" s="214"/>
      <c r="QQD50" s="214"/>
      <c r="QQE50" s="214"/>
      <c r="QQF50" s="214"/>
      <c r="QQG50" s="214"/>
      <c r="QQH50" s="214"/>
      <c r="QQI50" s="214"/>
      <c r="QQJ50" s="214"/>
      <c r="QQK50" s="214"/>
      <c r="QQL50" s="214"/>
      <c r="QQM50" s="214"/>
      <c r="QQN50" s="214"/>
      <c r="QQO50" s="214"/>
      <c r="QQP50" s="214"/>
      <c r="QQQ50" s="214"/>
      <c r="QQR50" s="214"/>
      <c r="QQS50" s="214"/>
      <c r="QQT50" s="214"/>
      <c r="QQU50" s="214"/>
      <c r="QQV50" s="214"/>
      <c r="QQW50" s="214"/>
      <c r="QQX50" s="214"/>
      <c r="QQY50" s="214"/>
      <c r="QQZ50" s="214"/>
      <c r="QRA50" s="214"/>
      <c r="QRB50" s="214"/>
      <c r="QRC50" s="214"/>
      <c r="QRD50" s="214"/>
      <c r="QRE50" s="214"/>
      <c r="QRF50" s="214"/>
      <c r="QRG50" s="214"/>
      <c r="QRH50" s="214"/>
      <c r="QRI50" s="214"/>
      <c r="QRJ50" s="214"/>
      <c r="QRK50" s="214"/>
      <c r="QRL50" s="214"/>
      <c r="QRM50" s="214"/>
      <c r="QRN50" s="214"/>
      <c r="QRO50" s="214"/>
      <c r="QRP50" s="214"/>
      <c r="QRQ50" s="214"/>
      <c r="QRR50" s="214"/>
      <c r="QRS50" s="214"/>
      <c r="QRT50" s="214"/>
      <c r="QRU50" s="214"/>
      <c r="QRV50" s="214"/>
      <c r="QRW50" s="214"/>
      <c r="QRX50" s="214"/>
      <c r="QRY50" s="214"/>
      <c r="QRZ50" s="214"/>
      <c r="QSA50" s="214"/>
      <c r="QSB50" s="214"/>
      <c r="QSC50" s="214"/>
      <c r="QSD50" s="214"/>
      <c r="QSE50" s="214"/>
      <c r="QSF50" s="214"/>
      <c r="QSG50" s="214"/>
      <c r="QSH50" s="214"/>
      <c r="QSI50" s="214"/>
      <c r="QSJ50" s="214"/>
      <c r="QSK50" s="214"/>
      <c r="QSL50" s="214"/>
      <c r="QSM50" s="214"/>
      <c r="QSN50" s="214"/>
      <c r="QSO50" s="214"/>
      <c r="QSP50" s="214"/>
      <c r="QSQ50" s="214"/>
      <c r="QSR50" s="214"/>
      <c r="QSS50" s="214"/>
      <c r="QST50" s="214"/>
      <c r="QSU50" s="214"/>
      <c r="QSV50" s="214"/>
      <c r="QSW50" s="214"/>
      <c r="QSX50" s="214"/>
      <c r="QSY50" s="214"/>
      <c r="QSZ50" s="214"/>
      <c r="QTA50" s="214"/>
      <c r="QTB50" s="214"/>
      <c r="QTC50" s="214"/>
      <c r="QTD50" s="214"/>
      <c r="QTE50" s="214"/>
      <c r="QTF50" s="214"/>
      <c r="QTG50" s="214"/>
      <c r="QTH50" s="214"/>
      <c r="QTI50" s="214"/>
      <c r="QTJ50" s="214"/>
      <c r="QTK50" s="214"/>
      <c r="QTL50" s="214"/>
      <c r="QTM50" s="214"/>
      <c r="QTN50" s="214"/>
      <c r="QTO50" s="214"/>
      <c r="QTP50" s="214"/>
      <c r="QTQ50" s="214"/>
      <c r="QTR50" s="214"/>
      <c r="QTS50" s="214"/>
      <c r="QTT50" s="214"/>
      <c r="QTU50" s="214"/>
      <c r="QTV50" s="214"/>
      <c r="QTW50" s="214"/>
      <c r="QTX50" s="214"/>
      <c r="QTY50" s="214"/>
      <c r="QTZ50" s="214"/>
      <c r="QUA50" s="214"/>
      <c r="QUB50" s="214"/>
      <c r="QUC50" s="214"/>
      <c r="QUD50" s="214"/>
      <c r="QUE50" s="214"/>
      <c r="QUF50" s="214"/>
      <c r="QUG50" s="214"/>
      <c r="QUH50" s="214"/>
      <c r="QUI50" s="214"/>
      <c r="QUJ50" s="214"/>
      <c r="QUK50" s="214"/>
      <c r="QUL50" s="214"/>
      <c r="QUM50" s="214"/>
      <c r="QUN50" s="214"/>
      <c r="QUO50" s="214"/>
      <c r="QUP50" s="214"/>
      <c r="QUQ50" s="214"/>
      <c r="QUR50" s="214"/>
      <c r="QUS50" s="214"/>
      <c r="QUT50" s="214"/>
      <c r="QUU50" s="214"/>
      <c r="QUV50" s="214"/>
      <c r="QUW50" s="214"/>
      <c r="QUX50" s="214"/>
      <c r="QUY50" s="214"/>
      <c r="QUZ50" s="214"/>
      <c r="QVA50" s="214"/>
      <c r="QVB50" s="214"/>
      <c r="QVC50" s="214"/>
      <c r="QVD50" s="214"/>
      <c r="QVE50" s="214"/>
      <c r="QVF50" s="214"/>
      <c r="QVG50" s="214"/>
      <c r="QVH50" s="214"/>
      <c r="QVI50" s="214"/>
      <c r="QVJ50" s="214"/>
      <c r="QVK50" s="214"/>
      <c r="QVL50" s="214"/>
      <c r="QVM50" s="214"/>
      <c r="QVN50" s="214"/>
      <c r="QVO50" s="214"/>
      <c r="QVP50" s="214"/>
      <c r="QVQ50" s="214"/>
      <c r="QVR50" s="214"/>
      <c r="QVS50" s="214"/>
      <c r="QVT50" s="214"/>
      <c r="QVU50" s="214"/>
      <c r="QVV50" s="214"/>
      <c r="QVW50" s="214"/>
      <c r="QVX50" s="214"/>
      <c r="QVY50" s="214"/>
      <c r="QVZ50" s="214"/>
      <c r="QWA50" s="214"/>
      <c r="QWB50" s="214"/>
      <c r="QWC50" s="214"/>
      <c r="QWD50" s="214"/>
      <c r="QWE50" s="214"/>
      <c r="QWF50" s="214"/>
      <c r="QWG50" s="214"/>
      <c r="QWH50" s="214"/>
      <c r="QWI50" s="214"/>
      <c r="QWJ50" s="214"/>
      <c r="QWK50" s="214"/>
      <c r="QWL50" s="214"/>
      <c r="QWM50" s="214"/>
      <c r="QWN50" s="214"/>
      <c r="QWO50" s="214"/>
      <c r="QWP50" s="214"/>
      <c r="QWQ50" s="214"/>
      <c r="QWR50" s="214"/>
      <c r="QWS50" s="214"/>
      <c r="QWT50" s="214"/>
      <c r="QWU50" s="214"/>
      <c r="QWV50" s="214"/>
      <c r="QWW50" s="214"/>
      <c r="QWX50" s="214"/>
      <c r="QWY50" s="214"/>
      <c r="QWZ50" s="214"/>
      <c r="QXA50" s="214"/>
      <c r="QXB50" s="214"/>
      <c r="QXC50" s="214"/>
      <c r="QXD50" s="214"/>
      <c r="QXE50" s="214"/>
      <c r="QXF50" s="214"/>
      <c r="QXG50" s="214"/>
      <c r="QXH50" s="214"/>
      <c r="QXI50" s="214"/>
      <c r="QXJ50" s="214"/>
      <c r="QXK50" s="214"/>
      <c r="QXL50" s="214"/>
      <c r="QXM50" s="214"/>
      <c r="QXN50" s="214"/>
      <c r="QXO50" s="214"/>
      <c r="QXP50" s="214"/>
      <c r="QXQ50" s="214"/>
      <c r="QXR50" s="214"/>
      <c r="QXS50" s="214"/>
      <c r="QXT50" s="214"/>
      <c r="QXU50" s="214"/>
      <c r="QXV50" s="214"/>
      <c r="QXW50" s="214"/>
      <c r="QXX50" s="214"/>
      <c r="QXY50" s="214"/>
      <c r="QXZ50" s="214"/>
      <c r="QYA50" s="214"/>
      <c r="QYB50" s="214"/>
      <c r="QYC50" s="214"/>
      <c r="QYD50" s="214"/>
      <c r="QYE50" s="214"/>
      <c r="QYF50" s="214"/>
      <c r="QYG50" s="214"/>
      <c r="QYH50" s="214"/>
      <c r="QYI50" s="214"/>
      <c r="QYJ50" s="214"/>
      <c r="QYK50" s="214"/>
      <c r="QYL50" s="214"/>
      <c r="QYM50" s="214"/>
      <c r="QYN50" s="214"/>
      <c r="QYO50" s="214"/>
      <c r="QYP50" s="214"/>
      <c r="QYQ50" s="214"/>
      <c r="QYR50" s="214"/>
      <c r="QYS50" s="214"/>
      <c r="QYT50" s="214"/>
      <c r="QYU50" s="214"/>
      <c r="QYV50" s="214"/>
      <c r="QYW50" s="214"/>
      <c r="QYX50" s="214"/>
      <c r="QYY50" s="214"/>
      <c r="QYZ50" s="214"/>
      <c r="QZA50" s="214"/>
      <c r="QZB50" s="214"/>
      <c r="QZC50" s="214"/>
      <c r="QZD50" s="214"/>
      <c r="QZE50" s="214"/>
      <c r="QZF50" s="214"/>
      <c r="QZG50" s="214"/>
      <c r="QZH50" s="214"/>
      <c r="QZI50" s="214"/>
      <c r="QZJ50" s="214"/>
      <c r="QZK50" s="214"/>
      <c r="QZL50" s="214"/>
      <c r="QZM50" s="214"/>
      <c r="QZN50" s="214"/>
      <c r="QZO50" s="214"/>
      <c r="QZP50" s="214"/>
      <c r="QZQ50" s="214"/>
      <c r="QZR50" s="214"/>
      <c r="QZS50" s="214"/>
      <c r="QZT50" s="214"/>
      <c r="QZU50" s="214"/>
      <c r="QZV50" s="214"/>
      <c r="QZW50" s="214"/>
      <c r="QZX50" s="214"/>
      <c r="QZY50" s="214"/>
      <c r="QZZ50" s="214"/>
      <c r="RAA50" s="214"/>
      <c r="RAB50" s="214"/>
      <c r="RAC50" s="214"/>
      <c r="RAD50" s="214"/>
      <c r="RAE50" s="214"/>
      <c r="RAF50" s="214"/>
      <c r="RAG50" s="214"/>
      <c r="RAH50" s="214"/>
      <c r="RAI50" s="214"/>
      <c r="RAJ50" s="214"/>
      <c r="RAK50" s="214"/>
      <c r="RAL50" s="214"/>
      <c r="RAM50" s="214"/>
      <c r="RAN50" s="214"/>
      <c r="RAO50" s="214"/>
      <c r="RAP50" s="214"/>
      <c r="RAQ50" s="214"/>
      <c r="RAR50" s="214"/>
      <c r="RAS50" s="214"/>
      <c r="RAT50" s="214"/>
      <c r="RAU50" s="214"/>
      <c r="RAV50" s="214"/>
      <c r="RAW50" s="214"/>
      <c r="RAX50" s="214"/>
      <c r="RAY50" s="214"/>
      <c r="RAZ50" s="214"/>
      <c r="RBA50" s="214"/>
      <c r="RBB50" s="214"/>
      <c r="RBC50" s="214"/>
      <c r="RBD50" s="214"/>
      <c r="RBE50" s="214"/>
      <c r="RBF50" s="214"/>
      <c r="RBG50" s="214"/>
      <c r="RBH50" s="214"/>
      <c r="RBI50" s="214"/>
      <c r="RBJ50" s="214"/>
      <c r="RBK50" s="214"/>
      <c r="RBL50" s="214"/>
      <c r="RBM50" s="214"/>
      <c r="RBN50" s="214"/>
      <c r="RBO50" s="214"/>
      <c r="RBP50" s="214"/>
      <c r="RBQ50" s="214"/>
      <c r="RBR50" s="214"/>
      <c r="RBS50" s="214"/>
      <c r="RBT50" s="214"/>
      <c r="RBU50" s="214"/>
      <c r="RBV50" s="214"/>
      <c r="RBW50" s="214"/>
      <c r="RBX50" s="214"/>
      <c r="RBY50" s="214"/>
      <c r="RBZ50" s="214"/>
      <c r="RCA50" s="214"/>
      <c r="RCB50" s="214"/>
      <c r="RCC50" s="214"/>
      <c r="RCD50" s="214"/>
      <c r="RCE50" s="214"/>
      <c r="RCF50" s="214"/>
      <c r="RCG50" s="214"/>
      <c r="RCH50" s="214"/>
      <c r="RCI50" s="214"/>
      <c r="RCJ50" s="214"/>
      <c r="RCK50" s="214"/>
      <c r="RCL50" s="214"/>
      <c r="RCM50" s="214"/>
      <c r="RCN50" s="214"/>
      <c r="RCO50" s="214"/>
      <c r="RCP50" s="214"/>
      <c r="RCQ50" s="214"/>
      <c r="RCR50" s="214"/>
      <c r="RCS50" s="214"/>
      <c r="RCT50" s="214"/>
      <c r="RCU50" s="214"/>
      <c r="RCV50" s="214"/>
      <c r="RCW50" s="214"/>
      <c r="RCX50" s="214"/>
      <c r="RCY50" s="214"/>
      <c r="RCZ50" s="214"/>
      <c r="RDA50" s="214"/>
      <c r="RDB50" s="214"/>
      <c r="RDC50" s="214"/>
      <c r="RDD50" s="214"/>
      <c r="RDE50" s="214"/>
      <c r="RDF50" s="214"/>
      <c r="RDG50" s="214"/>
      <c r="RDH50" s="214"/>
      <c r="RDI50" s="214"/>
      <c r="RDJ50" s="214"/>
      <c r="RDK50" s="214"/>
      <c r="RDL50" s="214"/>
      <c r="RDM50" s="214"/>
      <c r="RDN50" s="214"/>
      <c r="RDO50" s="214"/>
      <c r="RDP50" s="214"/>
      <c r="RDQ50" s="214"/>
      <c r="RDR50" s="214"/>
      <c r="RDS50" s="214"/>
      <c r="RDT50" s="214"/>
      <c r="RDU50" s="214"/>
      <c r="RDV50" s="214"/>
      <c r="RDW50" s="214"/>
      <c r="RDX50" s="214"/>
      <c r="RDY50" s="214"/>
      <c r="RDZ50" s="214"/>
      <c r="REA50" s="214"/>
      <c r="REB50" s="214"/>
      <c r="REC50" s="214"/>
      <c r="RED50" s="214"/>
      <c r="REE50" s="214"/>
      <c r="REF50" s="214"/>
      <c r="REG50" s="214"/>
      <c r="REH50" s="214"/>
      <c r="REI50" s="214"/>
      <c r="REJ50" s="214"/>
      <c r="REK50" s="214"/>
      <c r="REL50" s="214"/>
      <c r="REM50" s="214"/>
      <c r="REN50" s="214"/>
      <c r="REO50" s="214"/>
      <c r="REP50" s="214"/>
      <c r="REQ50" s="214"/>
      <c r="RER50" s="214"/>
      <c r="RES50" s="214"/>
      <c r="RET50" s="214"/>
      <c r="REU50" s="214"/>
      <c r="REV50" s="214"/>
      <c r="REW50" s="214"/>
      <c r="REX50" s="214"/>
      <c r="REY50" s="214"/>
      <c r="REZ50" s="214"/>
      <c r="RFA50" s="214"/>
      <c r="RFB50" s="214"/>
      <c r="RFC50" s="214"/>
      <c r="RFD50" s="214"/>
      <c r="RFE50" s="214"/>
      <c r="RFF50" s="214"/>
      <c r="RFG50" s="214"/>
      <c r="RFH50" s="214"/>
      <c r="RFI50" s="214"/>
      <c r="RFJ50" s="214"/>
      <c r="RFK50" s="214"/>
      <c r="RFL50" s="214"/>
      <c r="RFM50" s="214"/>
      <c r="RFN50" s="214"/>
      <c r="RFO50" s="214"/>
      <c r="RFP50" s="214"/>
      <c r="RFQ50" s="214"/>
      <c r="RFR50" s="214"/>
      <c r="RFS50" s="214"/>
      <c r="RFT50" s="214"/>
      <c r="RFU50" s="214"/>
      <c r="RFV50" s="214"/>
      <c r="RFW50" s="214"/>
      <c r="RFX50" s="214"/>
      <c r="RFY50" s="214"/>
      <c r="RFZ50" s="214"/>
      <c r="RGA50" s="214"/>
      <c r="RGB50" s="214"/>
      <c r="RGC50" s="214"/>
      <c r="RGD50" s="214"/>
      <c r="RGE50" s="214"/>
      <c r="RGF50" s="214"/>
      <c r="RGG50" s="214"/>
      <c r="RGH50" s="214"/>
      <c r="RGI50" s="214"/>
      <c r="RGJ50" s="214"/>
      <c r="RGK50" s="214"/>
      <c r="RGL50" s="214"/>
      <c r="RGM50" s="214"/>
      <c r="RGN50" s="214"/>
      <c r="RGO50" s="214"/>
      <c r="RGP50" s="214"/>
      <c r="RGQ50" s="214"/>
      <c r="RGR50" s="214"/>
      <c r="RGS50" s="214"/>
      <c r="RGT50" s="214"/>
      <c r="RGU50" s="214"/>
      <c r="RGV50" s="214"/>
      <c r="RGW50" s="214"/>
      <c r="RGX50" s="214"/>
      <c r="RGY50" s="214"/>
      <c r="RGZ50" s="214"/>
      <c r="RHA50" s="214"/>
      <c r="RHB50" s="214"/>
      <c r="RHC50" s="214"/>
      <c r="RHD50" s="214"/>
      <c r="RHE50" s="214"/>
      <c r="RHF50" s="214"/>
      <c r="RHG50" s="214"/>
      <c r="RHH50" s="214"/>
      <c r="RHI50" s="214"/>
      <c r="RHJ50" s="214"/>
      <c r="RHK50" s="214"/>
      <c r="RHL50" s="214"/>
      <c r="RHM50" s="214"/>
      <c r="RHN50" s="214"/>
      <c r="RHO50" s="214"/>
      <c r="RHP50" s="214"/>
      <c r="RHQ50" s="214"/>
      <c r="RHR50" s="214"/>
      <c r="RHS50" s="214"/>
      <c r="RHT50" s="214"/>
      <c r="RHU50" s="214"/>
      <c r="RHV50" s="214"/>
      <c r="RHW50" s="214"/>
      <c r="RHX50" s="214"/>
      <c r="RHY50" s="214"/>
      <c r="RHZ50" s="214"/>
      <c r="RIA50" s="214"/>
      <c r="RIB50" s="214"/>
      <c r="RIC50" s="214"/>
      <c r="RID50" s="214"/>
      <c r="RIE50" s="214"/>
      <c r="RIF50" s="214"/>
      <c r="RIG50" s="214"/>
      <c r="RIH50" s="214"/>
      <c r="RII50" s="214"/>
      <c r="RIJ50" s="214"/>
      <c r="RIK50" s="214"/>
      <c r="RIL50" s="214"/>
      <c r="RIM50" s="214"/>
      <c r="RIN50" s="214"/>
      <c r="RIO50" s="214"/>
      <c r="RIP50" s="214"/>
      <c r="RIQ50" s="214"/>
      <c r="RIR50" s="214"/>
      <c r="RIS50" s="214"/>
      <c r="RIT50" s="214"/>
      <c r="RIU50" s="214"/>
      <c r="RIV50" s="214"/>
      <c r="RIW50" s="214"/>
      <c r="RIX50" s="214"/>
      <c r="RIY50" s="214"/>
      <c r="RIZ50" s="214"/>
      <c r="RJA50" s="214"/>
      <c r="RJB50" s="214"/>
      <c r="RJC50" s="214"/>
      <c r="RJD50" s="214"/>
      <c r="RJE50" s="214"/>
      <c r="RJF50" s="214"/>
      <c r="RJG50" s="214"/>
      <c r="RJH50" s="214"/>
      <c r="RJI50" s="214"/>
      <c r="RJJ50" s="214"/>
      <c r="RJK50" s="214"/>
      <c r="RJL50" s="214"/>
      <c r="RJM50" s="214"/>
      <c r="RJN50" s="214"/>
      <c r="RJO50" s="214"/>
      <c r="RJP50" s="214"/>
      <c r="RJQ50" s="214"/>
      <c r="RJR50" s="214"/>
      <c r="RJS50" s="214"/>
      <c r="RJT50" s="214"/>
      <c r="RJU50" s="214"/>
      <c r="RJV50" s="214"/>
      <c r="RJW50" s="214"/>
      <c r="RJX50" s="214"/>
      <c r="RJY50" s="214"/>
      <c r="RJZ50" s="214"/>
      <c r="RKA50" s="214"/>
      <c r="RKB50" s="214"/>
      <c r="RKC50" s="214"/>
      <c r="RKD50" s="214"/>
      <c r="RKE50" s="214"/>
      <c r="RKF50" s="214"/>
      <c r="RKG50" s="214"/>
      <c r="RKH50" s="214"/>
      <c r="RKI50" s="214"/>
      <c r="RKJ50" s="214"/>
      <c r="RKK50" s="214"/>
      <c r="RKL50" s="214"/>
      <c r="RKM50" s="214"/>
      <c r="RKN50" s="214"/>
      <c r="RKO50" s="214"/>
      <c r="RKP50" s="214"/>
      <c r="RKQ50" s="214"/>
      <c r="RKR50" s="214"/>
      <c r="RKS50" s="214"/>
      <c r="RKT50" s="214"/>
      <c r="RKU50" s="214"/>
      <c r="RKV50" s="214"/>
      <c r="RKW50" s="214"/>
      <c r="RKX50" s="214"/>
      <c r="RKY50" s="214"/>
      <c r="RKZ50" s="214"/>
      <c r="RLA50" s="214"/>
      <c r="RLB50" s="214"/>
      <c r="RLC50" s="214"/>
      <c r="RLD50" s="214"/>
      <c r="RLE50" s="214"/>
      <c r="RLF50" s="214"/>
      <c r="RLG50" s="214"/>
      <c r="RLH50" s="214"/>
      <c r="RLI50" s="214"/>
      <c r="RLJ50" s="214"/>
      <c r="RLK50" s="214"/>
      <c r="RLL50" s="214"/>
      <c r="RLM50" s="214"/>
      <c r="RLN50" s="214"/>
      <c r="RLO50" s="214"/>
      <c r="RLP50" s="214"/>
      <c r="RLQ50" s="214"/>
      <c r="RLR50" s="214"/>
      <c r="RLS50" s="214"/>
      <c r="RLT50" s="214"/>
      <c r="RLU50" s="214"/>
      <c r="RLV50" s="214"/>
      <c r="RLW50" s="214"/>
      <c r="RLX50" s="214"/>
      <c r="RLY50" s="214"/>
      <c r="RLZ50" s="214"/>
      <c r="RMA50" s="214"/>
      <c r="RMB50" s="214"/>
      <c r="RMC50" s="214"/>
      <c r="RMD50" s="214"/>
      <c r="RME50" s="214"/>
      <c r="RMF50" s="214"/>
      <c r="RMG50" s="214"/>
      <c r="RMH50" s="214"/>
      <c r="RMI50" s="214"/>
      <c r="RMJ50" s="214"/>
      <c r="RMK50" s="214"/>
      <c r="RML50" s="214"/>
      <c r="RMM50" s="214"/>
      <c r="RMN50" s="214"/>
      <c r="RMO50" s="214"/>
      <c r="RMP50" s="214"/>
      <c r="RMQ50" s="214"/>
      <c r="RMR50" s="214"/>
      <c r="RMS50" s="214"/>
      <c r="RMT50" s="214"/>
      <c r="RMU50" s="214"/>
      <c r="RMV50" s="214"/>
      <c r="RMW50" s="214"/>
      <c r="RMX50" s="214"/>
      <c r="RMY50" s="214"/>
      <c r="RMZ50" s="214"/>
      <c r="RNA50" s="214"/>
      <c r="RNB50" s="214"/>
      <c r="RNC50" s="214"/>
      <c r="RND50" s="214"/>
      <c r="RNE50" s="214"/>
      <c r="RNF50" s="214"/>
      <c r="RNG50" s="214"/>
      <c r="RNH50" s="214"/>
      <c r="RNI50" s="214"/>
      <c r="RNJ50" s="214"/>
      <c r="RNK50" s="214"/>
      <c r="RNL50" s="214"/>
      <c r="RNM50" s="214"/>
      <c r="RNN50" s="214"/>
      <c r="RNO50" s="214"/>
      <c r="RNP50" s="214"/>
      <c r="RNQ50" s="214"/>
      <c r="RNR50" s="214"/>
      <c r="RNS50" s="214"/>
      <c r="RNT50" s="214"/>
      <c r="RNU50" s="214"/>
      <c r="RNV50" s="214"/>
      <c r="RNW50" s="214"/>
      <c r="RNX50" s="214"/>
      <c r="RNY50" s="214"/>
      <c r="RNZ50" s="214"/>
      <c r="ROA50" s="214"/>
      <c r="ROB50" s="214"/>
      <c r="ROC50" s="214"/>
      <c r="ROD50" s="214"/>
      <c r="ROE50" s="214"/>
      <c r="ROF50" s="214"/>
      <c r="ROG50" s="214"/>
      <c r="ROH50" s="214"/>
      <c r="ROI50" s="214"/>
      <c r="ROJ50" s="214"/>
      <c r="ROK50" s="214"/>
      <c r="ROL50" s="214"/>
      <c r="ROM50" s="214"/>
      <c r="RON50" s="214"/>
      <c r="ROO50" s="214"/>
      <c r="ROP50" s="214"/>
      <c r="ROQ50" s="214"/>
      <c r="ROR50" s="214"/>
      <c r="ROS50" s="214"/>
      <c r="ROT50" s="214"/>
      <c r="ROU50" s="214"/>
      <c r="ROV50" s="214"/>
      <c r="ROW50" s="214"/>
      <c r="ROX50" s="214"/>
      <c r="ROY50" s="214"/>
      <c r="ROZ50" s="214"/>
      <c r="RPA50" s="214"/>
      <c r="RPB50" s="214"/>
      <c r="RPC50" s="214"/>
      <c r="RPD50" s="214"/>
      <c r="RPE50" s="214"/>
      <c r="RPF50" s="214"/>
      <c r="RPG50" s="214"/>
      <c r="RPH50" s="214"/>
      <c r="RPI50" s="214"/>
      <c r="RPJ50" s="214"/>
      <c r="RPK50" s="214"/>
      <c r="RPL50" s="214"/>
      <c r="RPM50" s="214"/>
      <c r="RPN50" s="214"/>
      <c r="RPO50" s="214"/>
      <c r="RPP50" s="214"/>
      <c r="RPQ50" s="214"/>
      <c r="RPR50" s="214"/>
      <c r="RPS50" s="214"/>
      <c r="RPT50" s="214"/>
      <c r="RPU50" s="214"/>
      <c r="RPV50" s="214"/>
      <c r="RPW50" s="214"/>
      <c r="RPX50" s="214"/>
      <c r="RPY50" s="214"/>
      <c r="RPZ50" s="214"/>
      <c r="RQA50" s="214"/>
      <c r="RQB50" s="214"/>
      <c r="RQC50" s="214"/>
      <c r="RQD50" s="214"/>
      <c r="RQE50" s="214"/>
      <c r="RQF50" s="214"/>
      <c r="RQG50" s="214"/>
      <c r="RQH50" s="214"/>
      <c r="RQI50" s="214"/>
      <c r="RQJ50" s="214"/>
      <c r="RQK50" s="214"/>
      <c r="RQL50" s="214"/>
      <c r="RQM50" s="214"/>
      <c r="RQN50" s="214"/>
      <c r="RQO50" s="214"/>
      <c r="RQP50" s="214"/>
      <c r="RQQ50" s="214"/>
      <c r="RQR50" s="214"/>
      <c r="RQS50" s="214"/>
      <c r="RQT50" s="214"/>
      <c r="RQU50" s="214"/>
      <c r="RQV50" s="214"/>
      <c r="RQW50" s="214"/>
      <c r="RQX50" s="214"/>
      <c r="RQY50" s="214"/>
      <c r="RQZ50" s="214"/>
      <c r="RRA50" s="214"/>
      <c r="RRB50" s="214"/>
      <c r="RRC50" s="214"/>
      <c r="RRD50" s="214"/>
      <c r="RRE50" s="214"/>
      <c r="RRF50" s="214"/>
      <c r="RRG50" s="214"/>
      <c r="RRH50" s="214"/>
      <c r="RRI50" s="214"/>
      <c r="RRJ50" s="214"/>
      <c r="RRK50" s="214"/>
      <c r="RRL50" s="214"/>
      <c r="RRM50" s="214"/>
      <c r="RRN50" s="214"/>
      <c r="RRO50" s="214"/>
      <c r="RRP50" s="214"/>
      <c r="RRQ50" s="214"/>
      <c r="RRR50" s="214"/>
      <c r="RRS50" s="214"/>
      <c r="RRT50" s="214"/>
      <c r="RRU50" s="214"/>
      <c r="RRV50" s="214"/>
      <c r="RRW50" s="214"/>
      <c r="RRX50" s="214"/>
      <c r="RRY50" s="214"/>
      <c r="RRZ50" s="214"/>
      <c r="RSA50" s="214"/>
      <c r="RSB50" s="214"/>
      <c r="RSC50" s="214"/>
      <c r="RSD50" s="214"/>
      <c r="RSE50" s="214"/>
      <c r="RSF50" s="214"/>
      <c r="RSG50" s="214"/>
      <c r="RSH50" s="214"/>
      <c r="RSI50" s="214"/>
      <c r="RSJ50" s="214"/>
      <c r="RSK50" s="214"/>
      <c r="RSL50" s="214"/>
      <c r="RSM50" s="214"/>
      <c r="RSN50" s="214"/>
      <c r="RSO50" s="214"/>
      <c r="RSP50" s="214"/>
      <c r="RSQ50" s="214"/>
      <c r="RSR50" s="214"/>
      <c r="RSS50" s="214"/>
      <c r="RST50" s="214"/>
      <c r="RSU50" s="214"/>
      <c r="RSV50" s="214"/>
      <c r="RSW50" s="214"/>
      <c r="RSX50" s="214"/>
      <c r="RSY50" s="214"/>
      <c r="RSZ50" s="214"/>
      <c r="RTA50" s="214"/>
      <c r="RTB50" s="214"/>
      <c r="RTC50" s="214"/>
      <c r="RTD50" s="214"/>
      <c r="RTE50" s="214"/>
      <c r="RTF50" s="214"/>
      <c r="RTG50" s="214"/>
      <c r="RTH50" s="214"/>
      <c r="RTI50" s="214"/>
      <c r="RTJ50" s="214"/>
      <c r="RTK50" s="214"/>
      <c r="RTL50" s="214"/>
      <c r="RTM50" s="214"/>
      <c r="RTN50" s="214"/>
      <c r="RTO50" s="214"/>
      <c r="RTP50" s="214"/>
      <c r="RTQ50" s="214"/>
      <c r="RTR50" s="214"/>
      <c r="RTS50" s="214"/>
      <c r="RTT50" s="214"/>
      <c r="RTU50" s="214"/>
      <c r="RTV50" s="214"/>
      <c r="RTW50" s="214"/>
      <c r="RTX50" s="214"/>
      <c r="RTY50" s="214"/>
      <c r="RTZ50" s="214"/>
      <c r="RUA50" s="214"/>
      <c r="RUB50" s="214"/>
      <c r="RUC50" s="214"/>
      <c r="RUD50" s="214"/>
      <c r="RUE50" s="214"/>
      <c r="RUF50" s="214"/>
      <c r="RUG50" s="214"/>
      <c r="RUH50" s="214"/>
      <c r="RUI50" s="214"/>
      <c r="RUJ50" s="214"/>
      <c r="RUK50" s="214"/>
      <c r="RUL50" s="214"/>
      <c r="RUM50" s="214"/>
      <c r="RUN50" s="214"/>
      <c r="RUO50" s="214"/>
      <c r="RUP50" s="214"/>
      <c r="RUQ50" s="214"/>
      <c r="RUR50" s="214"/>
      <c r="RUS50" s="214"/>
      <c r="RUT50" s="214"/>
      <c r="RUU50" s="214"/>
      <c r="RUV50" s="214"/>
      <c r="RUW50" s="214"/>
      <c r="RUX50" s="214"/>
      <c r="RUY50" s="214"/>
      <c r="RUZ50" s="214"/>
      <c r="RVA50" s="214"/>
      <c r="RVB50" s="214"/>
      <c r="RVC50" s="214"/>
      <c r="RVD50" s="214"/>
      <c r="RVE50" s="214"/>
      <c r="RVF50" s="214"/>
      <c r="RVG50" s="214"/>
      <c r="RVH50" s="214"/>
      <c r="RVI50" s="214"/>
      <c r="RVJ50" s="214"/>
      <c r="RVK50" s="214"/>
      <c r="RVL50" s="214"/>
      <c r="RVM50" s="214"/>
      <c r="RVN50" s="214"/>
      <c r="RVO50" s="214"/>
      <c r="RVP50" s="214"/>
      <c r="RVQ50" s="214"/>
      <c r="RVR50" s="214"/>
      <c r="RVS50" s="214"/>
      <c r="RVT50" s="214"/>
      <c r="RVU50" s="214"/>
      <c r="RVV50" s="214"/>
      <c r="RVW50" s="214"/>
      <c r="RVX50" s="214"/>
      <c r="RVY50" s="214"/>
      <c r="RVZ50" s="214"/>
      <c r="RWA50" s="214"/>
      <c r="RWB50" s="214"/>
      <c r="RWC50" s="214"/>
      <c r="RWD50" s="214"/>
      <c r="RWE50" s="214"/>
      <c r="RWF50" s="214"/>
      <c r="RWG50" s="214"/>
      <c r="RWH50" s="214"/>
      <c r="RWI50" s="214"/>
      <c r="RWJ50" s="214"/>
      <c r="RWK50" s="214"/>
      <c r="RWL50" s="214"/>
      <c r="RWM50" s="214"/>
      <c r="RWN50" s="214"/>
      <c r="RWO50" s="214"/>
      <c r="RWP50" s="214"/>
      <c r="RWQ50" s="214"/>
      <c r="RWR50" s="214"/>
      <c r="RWS50" s="214"/>
      <c r="RWT50" s="214"/>
      <c r="RWU50" s="214"/>
      <c r="RWV50" s="214"/>
      <c r="RWW50" s="214"/>
      <c r="RWX50" s="214"/>
      <c r="RWY50" s="214"/>
      <c r="RWZ50" s="214"/>
      <c r="RXA50" s="214"/>
      <c r="RXB50" s="214"/>
      <c r="RXC50" s="214"/>
      <c r="RXD50" s="214"/>
      <c r="RXE50" s="214"/>
      <c r="RXF50" s="214"/>
      <c r="RXG50" s="214"/>
      <c r="RXH50" s="214"/>
      <c r="RXI50" s="214"/>
      <c r="RXJ50" s="214"/>
      <c r="RXK50" s="214"/>
      <c r="RXL50" s="214"/>
      <c r="RXM50" s="214"/>
      <c r="RXN50" s="214"/>
      <c r="RXO50" s="214"/>
      <c r="RXP50" s="214"/>
      <c r="RXQ50" s="214"/>
      <c r="RXR50" s="214"/>
      <c r="RXS50" s="214"/>
      <c r="RXT50" s="214"/>
      <c r="RXU50" s="214"/>
      <c r="RXV50" s="214"/>
      <c r="RXW50" s="214"/>
      <c r="RXX50" s="214"/>
      <c r="RXY50" s="214"/>
      <c r="RXZ50" s="214"/>
      <c r="RYA50" s="214"/>
      <c r="RYB50" s="214"/>
      <c r="RYC50" s="214"/>
      <c r="RYD50" s="214"/>
      <c r="RYE50" s="214"/>
      <c r="RYF50" s="214"/>
      <c r="RYG50" s="214"/>
      <c r="RYH50" s="214"/>
      <c r="RYI50" s="214"/>
      <c r="RYJ50" s="214"/>
      <c r="RYK50" s="214"/>
      <c r="RYL50" s="214"/>
      <c r="RYM50" s="214"/>
      <c r="RYN50" s="214"/>
      <c r="RYO50" s="214"/>
      <c r="RYP50" s="214"/>
      <c r="RYQ50" s="214"/>
      <c r="RYR50" s="214"/>
      <c r="RYS50" s="214"/>
      <c r="RYT50" s="214"/>
      <c r="RYU50" s="214"/>
      <c r="RYV50" s="214"/>
      <c r="RYW50" s="214"/>
      <c r="RYX50" s="214"/>
      <c r="RYY50" s="214"/>
      <c r="RYZ50" s="214"/>
      <c r="RZA50" s="214"/>
      <c r="RZB50" s="214"/>
      <c r="RZC50" s="214"/>
      <c r="RZD50" s="214"/>
      <c r="RZE50" s="214"/>
      <c r="RZF50" s="214"/>
      <c r="RZG50" s="214"/>
      <c r="RZH50" s="214"/>
      <c r="RZI50" s="214"/>
      <c r="RZJ50" s="214"/>
      <c r="RZK50" s="214"/>
      <c r="RZL50" s="214"/>
      <c r="RZM50" s="214"/>
      <c r="RZN50" s="214"/>
      <c r="RZO50" s="214"/>
      <c r="RZP50" s="214"/>
      <c r="RZQ50" s="214"/>
      <c r="RZR50" s="214"/>
      <c r="RZS50" s="214"/>
      <c r="RZT50" s="214"/>
      <c r="RZU50" s="214"/>
      <c r="RZV50" s="214"/>
      <c r="RZW50" s="214"/>
      <c r="RZX50" s="214"/>
      <c r="RZY50" s="214"/>
      <c r="RZZ50" s="214"/>
      <c r="SAA50" s="214"/>
      <c r="SAB50" s="214"/>
      <c r="SAC50" s="214"/>
      <c r="SAD50" s="214"/>
      <c r="SAE50" s="214"/>
      <c r="SAF50" s="214"/>
      <c r="SAG50" s="214"/>
      <c r="SAH50" s="214"/>
      <c r="SAI50" s="214"/>
      <c r="SAJ50" s="214"/>
      <c r="SAK50" s="214"/>
      <c r="SAL50" s="214"/>
      <c r="SAM50" s="214"/>
      <c r="SAN50" s="214"/>
      <c r="SAO50" s="214"/>
      <c r="SAP50" s="214"/>
      <c r="SAQ50" s="214"/>
      <c r="SAR50" s="214"/>
      <c r="SAS50" s="214"/>
      <c r="SAT50" s="214"/>
      <c r="SAU50" s="214"/>
      <c r="SAV50" s="214"/>
      <c r="SAW50" s="214"/>
      <c r="SAX50" s="214"/>
      <c r="SAY50" s="214"/>
      <c r="SAZ50" s="214"/>
      <c r="SBA50" s="214"/>
      <c r="SBB50" s="214"/>
      <c r="SBC50" s="214"/>
      <c r="SBD50" s="214"/>
      <c r="SBE50" s="214"/>
      <c r="SBF50" s="214"/>
      <c r="SBG50" s="214"/>
      <c r="SBH50" s="214"/>
      <c r="SBI50" s="214"/>
      <c r="SBJ50" s="214"/>
      <c r="SBK50" s="214"/>
      <c r="SBL50" s="214"/>
      <c r="SBM50" s="214"/>
      <c r="SBN50" s="214"/>
      <c r="SBO50" s="214"/>
      <c r="SBP50" s="214"/>
      <c r="SBQ50" s="214"/>
      <c r="SBR50" s="214"/>
      <c r="SBS50" s="214"/>
      <c r="SBT50" s="214"/>
      <c r="SBU50" s="214"/>
      <c r="SBV50" s="214"/>
      <c r="SBW50" s="214"/>
      <c r="SBX50" s="214"/>
      <c r="SBY50" s="214"/>
      <c r="SBZ50" s="214"/>
      <c r="SCA50" s="214"/>
      <c r="SCB50" s="214"/>
      <c r="SCC50" s="214"/>
      <c r="SCD50" s="214"/>
      <c r="SCE50" s="214"/>
      <c r="SCF50" s="214"/>
      <c r="SCG50" s="214"/>
      <c r="SCH50" s="214"/>
      <c r="SCI50" s="214"/>
      <c r="SCJ50" s="214"/>
      <c r="SCK50" s="214"/>
      <c r="SCL50" s="214"/>
      <c r="SCM50" s="214"/>
      <c r="SCN50" s="214"/>
      <c r="SCO50" s="214"/>
      <c r="SCP50" s="214"/>
      <c r="SCQ50" s="214"/>
      <c r="SCR50" s="214"/>
      <c r="SCS50" s="214"/>
      <c r="SCT50" s="214"/>
      <c r="SCU50" s="214"/>
      <c r="SCV50" s="214"/>
      <c r="SCW50" s="214"/>
      <c r="SCX50" s="214"/>
      <c r="SCY50" s="214"/>
      <c r="SCZ50" s="214"/>
      <c r="SDA50" s="214"/>
      <c r="SDB50" s="214"/>
      <c r="SDC50" s="214"/>
      <c r="SDD50" s="214"/>
      <c r="SDE50" s="214"/>
      <c r="SDF50" s="214"/>
      <c r="SDG50" s="214"/>
      <c r="SDH50" s="214"/>
      <c r="SDI50" s="214"/>
      <c r="SDJ50" s="214"/>
      <c r="SDK50" s="214"/>
      <c r="SDL50" s="214"/>
      <c r="SDM50" s="214"/>
      <c r="SDN50" s="214"/>
      <c r="SDO50" s="214"/>
      <c r="SDP50" s="214"/>
      <c r="SDQ50" s="214"/>
      <c r="SDR50" s="214"/>
      <c r="SDS50" s="214"/>
      <c r="SDT50" s="214"/>
      <c r="SDU50" s="214"/>
      <c r="SDV50" s="214"/>
      <c r="SDW50" s="214"/>
      <c r="SDX50" s="214"/>
      <c r="SDY50" s="214"/>
      <c r="SDZ50" s="214"/>
      <c r="SEA50" s="214"/>
      <c r="SEB50" s="214"/>
      <c r="SEC50" s="214"/>
      <c r="SED50" s="214"/>
      <c r="SEE50" s="214"/>
      <c r="SEF50" s="214"/>
      <c r="SEG50" s="214"/>
      <c r="SEH50" s="214"/>
      <c r="SEI50" s="214"/>
      <c r="SEJ50" s="214"/>
      <c r="SEK50" s="214"/>
      <c r="SEL50" s="214"/>
      <c r="SEM50" s="214"/>
      <c r="SEN50" s="214"/>
      <c r="SEO50" s="214"/>
      <c r="SEP50" s="214"/>
      <c r="SEQ50" s="214"/>
      <c r="SER50" s="214"/>
      <c r="SES50" s="214"/>
      <c r="SET50" s="214"/>
      <c r="SEU50" s="214"/>
      <c r="SEV50" s="214"/>
      <c r="SEW50" s="214"/>
      <c r="SEX50" s="214"/>
      <c r="SEY50" s="214"/>
      <c r="SEZ50" s="214"/>
      <c r="SFA50" s="214"/>
      <c r="SFB50" s="214"/>
      <c r="SFC50" s="214"/>
      <c r="SFD50" s="214"/>
      <c r="SFE50" s="214"/>
      <c r="SFF50" s="214"/>
      <c r="SFG50" s="214"/>
      <c r="SFH50" s="214"/>
      <c r="SFI50" s="214"/>
      <c r="SFJ50" s="214"/>
      <c r="SFK50" s="214"/>
      <c r="SFL50" s="214"/>
      <c r="SFM50" s="214"/>
      <c r="SFN50" s="214"/>
      <c r="SFO50" s="214"/>
      <c r="SFP50" s="214"/>
      <c r="SFQ50" s="214"/>
      <c r="SFR50" s="214"/>
      <c r="SFS50" s="214"/>
      <c r="SFT50" s="214"/>
      <c r="SFU50" s="214"/>
      <c r="SFV50" s="214"/>
      <c r="SFW50" s="214"/>
      <c r="SFX50" s="214"/>
      <c r="SFY50" s="214"/>
      <c r="SFZ50" s="214"/>
      <c r="SGA50" s="214"/>
      <c r="SGB50" s="214"/>
      <c r="SGC50" s="214"/>
      <c r="SGD50" s="214"/>
      <c r="SGE50" s="214"/>
      <c r="SGF50" s="214"/>
      <c r="SGG50" s="214"/>
      <c r="SGH50" s="214"/>
      <c r="SGI50" s="214"/>
      <c r="SGJ50" s="214"/>
      <c r="SGK50" s="214"/>
      <c r="SGL50" s="214"/>
      <c r="SGM50" s="214"/>
      <c r="SGN50" s="214"/>
      <c r="SGO50" s="214"/>
      <c r="SGP50" s="214"/>
      <c r="SGQ50" s="214"/>
      <c r="SGR50" s="214"/>
      <c r="SGS50" s="214"/>
      <c r="SGT50" s="214"/>
      <c r="SGU50" s="214"/>
      <c r="SGV50" s="214"/>
      <c r="SGW50" s="214"/>
      <c r="SGX50" s="214"/>
      <c r="SGY50" s="214"/>
      <c r="SGZ50" s="214"/>
      <c r="SHA50" s="214"/>
      <c r="SHB50" s="214"/>
      <c r="SHC50" s="214"/>
      <c r="SHD50" s="214"/>
      <c r="SHE50" s="214"/>
      <c r="SHF50" s="214"/>
      <c r="SHG50" s="214"/>
      <c r="SHH50" s="214"/>
      <c r="SHI50" s="214"/>
      <c r="SHJ50" s="214"/>
      <c r="SHK50" s="214"/>
      <c r="SHL50" s="214"/>
      <c r="SHM50" s="214"/>
      <c r="SHN50" s="214"/>
      <c r="SHO50" s="214"/>
      <c r="SHP50" s="214"/>
      <c r="SHQ50" s="214"/>
      <c r="SHR50" s="214"/>
      <c r="SHS50" s="214"/>
      <c r="SHT50" s="214"/>
      <c r="SHU50" s="214"/>
      <c r="SHV50" s="214"/>
      <c r="SHW50" s="214"/>
      <c r="SHX50" s="214"/>
      <c r="SHY50" s="214"/>
      <c r="SHZ50" s="214"/>
      <c r="SIA50" s="214"/>
      <c r="SIB50" s="214"/>
      <c r="SIC50" s="214"/>
      <c r="SID50" s="214"/>
      <c r="SIE50" s="214"/>
      <c r="SIF50" s="214"/>
      <c r="SIG50" s="214"/>
      <c r="SIH50" s="214"/>
      <c r="SII50" s="214"/>
      <c r="SIJ50" s="214"/>
      <c r="SIK50" s="214"/>
      <c r="SIL50" s="214"/>
      <c r="SIM50" s="214"/>
      <c r="SIN50" s="214"/>
      <c r="SIO50" s="214"/>
      <c r="SIP50" s="214"/>
      <c r="SIQ50" s="214"/>
      <c r="SIR50" s="214"/>
      <c r="SIS50" s="214"/>
      <c r="SIT50" s="214"/>
      <c r="SIU50" s="214"/>
      <c r="SIV50" s="214"/>
      <c r="SIW50" s="214"/>
      <c r="SIX50" s="214"/>
      <c r="SIY50" s="214"/>
      <c r="SIZ50" s="214"/>
      <c r="SJA50" s="214"/>
      <c r="SJB50" s="214"/>
      <c r="SJC50" s="214"/>
      <c r="SJD50" s="214"/>
      <c r="SJE50" s="214"/>
      <c r="SJF50" s="214"/>
      <c r="SJG50" s="214"/>
      <c r="SJH50" s="214"/>
      <c r="SJI50" s="214"/>
      <c r="SJJ50" s="214"/>
      <c r="SJK50" s="214"/>
      <c r="SJL50" s="214"/>
      <c r="SJM50" s="214"/>
      <c r="SJN50" s="214"/>
      <c r="SJO50" s="214"/>
      <c r="SJP50" s="214"/>
      <c r="SJQ50" s="214"/>
      <c r="SJR50" s="214"/>
      <c r="SJS50" s="214"/>
      <c r="SJT50" s="214"/>
      <c r="SJU50" s="214"/>
      <c r="SJV50" s="214"/>
      <c r="SJW50" s="214"/>
      <c r="SJX50" s="214"/>
      <c r="SJY50" s="214"/>
      <c r="SJZ50" s="214"/>
      <c r="SKA50" s="214"/>
      <c r="SKB50" s="214"/>
      <c r="SKC50" s="214"/>
      <c r="SKD50" s="214"/>
      <c r="SKE50" s="214"/>
      <c r="SKF50" s="214"/>
      <c r="SKG50" s="214"/>
      <c r="SKH50" s="214"/>
      <c r="SKI50" s="214"/>
      <c r="SKJ50" s="214"/>
      <c r="SKK50" s="214"/>
      <c r="SKL50" s="214"/>
      <c r="SKM50" s="214"/>
      <c r="SKN50" s="214"/>
      <c r="SKO50" s="214"/>
      <c r="SKP50" s="214"/>
      <c r="SKQ50" s="214"/>
      <c r="SKR50" s="214"/>
      <c r="SKS50" s="214"/>
      <c r="SKT50" s="214"/>
      <c r="SKU50" s="214"/>
      <c r="SKV50" s="214"/>
      <c r="SKW50" s="214"/>
      <c r="SKX50" s="214"/>
      <c r="SKY50" s="214"/>
      <c r="SKZ50" s="214"/>
      <c r="SLA50" s="214"/>
      <c r="SLB50" s="214"/>
      <c r="SLC50" s="214"/>
      <c r="SLD50" s="214"/>
      <c r="SLE50" s="214"/>
      <c r="SLF50" s="214"/>
      <c r="SLG50" s="214"/>
      <c r="SLH50" s="214"/>
      <c r="SLI50" s="214"/>
      <c r="SLJ50" s="214"/>
      <c r="SLK50" s="214"/>
      <c r="SLL50" s="214"/>
      <c r="SLM50" s="214"/>
      <c r="SLN50" s="214"/>
      <c r="SLO50" s="214"/>
      <c r="SLP50" s="214"/>
      <c r="SLQ50" s="214"/>
      <c r="SLR50" s="214"/>
      <c r="SLS50" s="214"/>
      <c r="SLT50" s="214"/>
      <c r="SLU50" s="214"/>
      <c r="SLV50" s="214"/>
      <c r="SLW50" s="214"/>
      <c r="SLX50" s="214"/>
      <c r="SLY50" s="214"/>
      <c r="SLZ50" s="214"/>
      <c r="SMA50" s="214"/>
      <c r="SMB50" s="214"/>
      <c r="SMC50" s="214"/>
      <c r="SMD50" s="214"/>
      <c r="SME50" s="214"/>
      <c r="SMF50" s="214"/>
      <c r="SMG50" s="214"/>
      <c r="SMH50" s="214"/>
      <c r="SMI50" s="214"/>
      <c r="SMJ50" s="214"/>
      <c r="SMK50" s="214"/>
      <c r="SML50" s="214"/>
      <c r="SMM50" s="214"/>
      <c r="SMN50" s="214"/>
      <c r="SMO50" s="214"/>
      <c r="SMP50" s="214"/>
      <c r="SMQ50" s="214"/>
      <c r="SMR50" s="214"/>
      <c r="SMS50" s="214"/>
      <c r="SMT50" s="214"/>
      <c r="SMU50" s="214"/>
      <c r="SMV50" s="214"/>
      <c r="SMW50" s="214"/>
      <c r="SMX50" s="214"/>
      <c r="SMY50" s="214"/>
      <c r="SMZ50" s="214"/>
      <c r="SNA50" s="214"/>
      <c r="SNB50" s="214"/>
      <c r="SNC50" s="214"/>
      <c r="SND50" s="214"/>
      <c r="SNE50" s="214"/>
      <c r="SNF50" s="214"/>
      <c r="SNG50" s="214"/>
      <c r="SNH50" s="214"/>
      <c r="SNI50" s="214"/>
      <c r="SNJ50" s="214"/>
      <c r="SNK50" s="214"/>
      <c r="SNL50" s="214"/>
      <c r="SNM50" s="214"/>
      <c r="SNN50" s="214"/>
      <c r="SNO50" s="214"/>
      <c r="SNP50" s="214"/>
      <c r="SNQ50" s="214"/>
      <c r="SNR50" s="214"/>
      <c r="SNS50" s="214"/>
      <c r="SNT50" s="214"/>
      <c r="SNU50" s="214"/>
      <c r="SNV50" s="214"/>
      <c r="SNW50" s="214"/>
      <c r="SNX50" s="214"/>
      <c r="SNY50" s="214"/>
      <c r="SNZ50" s="214"/>
      <c r="SOA50" s="214"/>
      <c r="SOB50" s="214"/>
      <c r="SOC50" s="214"/>
      <c r="SOD50" s="214"/>
      <c r="SOE50" s="214"/>
      <c r="SOF50" s="214"/>
      <c r="SOG50" s="214"/>
      <c r="SOH50" s="214"/>
      <c r="SOI50" s="214"/>
      <c r="SOJ50" s="214"/>
      <c r="SOK50" s="214"/>
      <c r="SOL50" s="214"/>
      <c r="SOM50" s="214"/>
      <c r="SON50" s="214"/>
      <c r="SOO50" s="214"/>
      <c r="SOP50" s="214"/>
      <c r="SOQ50" s="214"/>
      <c r="SOR50" s="214"/>
      <c r="SOS50" s="214"/>
      <c r="SOT50" s="214"/>
      <c r="SOU50" s="214"/>
      <c r="SOV50" s="214"/>
      <c r="SOW50" s="214"/>
      <c r="SOX50" s="214"/>
      <c r="SOY50" s="214"/>
      <c r="SOZ50" s="214"/>
      <c r="SPA50" s="214"/>
      <c r="SPB50" s="214"/>
      <c r="SPC50" s="214"/>
      <c r="SPD50" s="214"/>
      <c r="SPE50" s="214"/>
      <c r="SPF50" s="214"/>
      <c r="SPG50" s="214"/>
      <c r="SPH50" s="214"/>
      <c r="SPI50" s="214"/>
      <c r="SPJ50" s="214"/>
      <c r="SPK50" s="214"/>
      <c r="SPL50" s="214"/>
      <c r="SPM50" s="214"/>
      <c r="SPN50" s="214"/>
      <c r="SPO50" s="214"/>
      <c r="SPP50" s="214"/>
      <c r="SPQ50" s="214"/>
      <c r="SPR50" s="214"/>
      <c r="SPS50" s="214"/>
      <c r="SPT50" s="214"/>
      <c r="SPU50" s="214"/>
      <c r="SPV50" s="214"/>
      <c r="SPW50" s="214"/>
      <c r="SPX50" s="214"/>
      <c r="SPY50" s="214"/>
      <c r="SPZ50" s="214"/>
      <c r="SQA50" s="214"/>
      <c r="SQB50" s="214"/>
      <c r="SQC50" s="214"/>
      <c r="SQD50" s="214"/>
      <c r="SQE50" s="214"/>
      <c r="SQF50" s="214"/>
      <c r="SQG50" s="214"/>
      <c r="SQH50" s="214"/>
      <c r="SQI50" s="214"/>
      <c r="SQJ50" s="214"/>
      <c r="SQK50" s="214"/>
      <c r="SQL50" s="214"/>
      <c r="SQM50" s="214"/>
      <c r="SQN50" s="214"/>
      <c r="SQO50" s="214"/>
      <c r="SQP50" s="214"/>
      <c r="SQQ50" s="214"/>
      <c r="SQR50" s="214"/>
      <c r="SQS50" s="214"/>
      <c r="SQT50" s="214"/>
      <c r="SQU50" s="214"/>
      <c r="SQV50" s="214"/>
      <c r="SQW50" s="214"/>
      <c r="SQX50" s="214"/>
      <c r="SQY50" s="214"/>
      <c r="SQZ50" s="214"/>
      <c r="SRA50" s="214"/>
      <c r="SRB50" s="214"/>
      <c r="SRC50" s="214"/>
      <c r="SRD50" s="214"/>
      <c r="SRE50" s="214"/>
      <c r="SRF50" s="214"/>
      <c r="SRG50" s="214"/>
      <c r="SRH50" s="214"/>
      <c r="SRI50" s="214"/>
      <c r="SRJ50" s="214"/>
      <c r="SRK50" s="214"/>
      <c r="SRL50" s="214"/>
      <c r="SRM50" s="214"/>
      <c r="SRN50" s="214"/>
      <c r="SRO50" s="214"/>
      <c r="SRP50" s="214"/>
      <c r="SRQ50" s="214"/>
      <c r="SRR50" s="214"/>
      <c r="SRS50" s="214"/>
      <c r="SRT50" s="214"/>
      <c r="SRU50" s="214"/>
      <c r="SRV50" s="214"/>
      <c r="SRW50" s="214"/>
      <c r="SRX50" s="214"/>
      <c r="SRY50" s="214"/>
      <c r="SRZ50" s="214"/>
      <c r="SSA50" s="214"/>
      <c r="SSB50" s="214"/>
      <c r="SSC50" s="214"/>
      <c r="SSD50" s="214"/>
      <c r="SSE50" s="214"/>
      <c r="SSF50" s="214"/>
      <c r="SSG50" s="214"/>
      <c r="SSH50" s="214"/>
      <c r="SSI50" s="214"/>
      <c r="SSJ50" s="214"/>
      <c r="SSK50" s="214"/>
      <c r="SSL50" s="214"/>
      <c r="SSM50" s="214"/>
      <c r="SSN50" s="214"/>
      <c r="SSO50" s="214"/>
      <c r="SSP50" s="214"/>
      <c r="SSQ50" s="214"/>
      <c r="SSR50" s="214"/>
      <c r="SSS50" s="214"/>
      <c r="SST50" s="214"/>
      <c r="SSU50" s="214"/>
      <c r="SSV50" s="214"/>
      <c r="SSW50" s="214"/>
      <c r="SSX50" s="214"/>
      <c r="SSY50" s="214"/>
      <c r="SSZ50" s="214"/>
      <c r="STA50" s="214"/>
      <c r="STB50" s="214"/>
      <c r="STC50" s="214"/>
      <c r="STD50" s="214"/>
      <c r="STE50" s="214"/>
      <c r="STF50" s="214"/>
      <c r="STG50" s="214"/>
      <c r="STH50" s="214"/>
      <c r="STI50" s="214"/>
      <c r="STJ50" s="214"/>
      <c r="STK50" s="214"/>
      <c r="STL50" s="214"/>
      <c r="STM50" s="214"/>
      <c r="STN50" s="214"/>
      <c r="STO50" s="214"/>
      <c r="STP50" s="214"/>
      <c r="STQ50" s="214"/>
      <c r="STR50" s="214"/>
      <c r="STS50" s="214"/>
      <c r="STT50" s="214"/>
      <c r="STU50" s="214"/>
      <c r="STV50" s="214"/>
      <c r="STW50" s="214"/>
      <c r="STX50" s="214"/>
      <c r="STY50" s="214"/>
      <c r="STZ50" s="214"/>
      <c r="SUA50" s="214"/>
      <c r="SUB50" s="214"/>
      <c r="SUC50" s="214"/>
      <c r="SUD50" s="214"/>
      <c r="SUE50" s="214"/>
      <c r="SUF50" s="214"/>
      <c r="SUG50" s="214"/>
      <c r="SUH50" s="214"/>
      <c r="SUI50" s="214"/>
      <c r="SUJ50" s="214"/>
      <c r="SUK50" s="214"/>
      <c r="SUL50" s="214"/>
      <c r="SUM50" s="214"/>
      <c r="SUN50" s="214"/>
      <c r="SUO50" s="214"/>
      <c r="SUP50" s="214"/>
      <c r="SUQ50" s="214"/>
      <c r="SUR50" s="214"/>
      <c r="SUS50" s="214"/>
      <c r="SUT50" s="214"/>
      <c r="SUU50" s="214"/>
      <c r="SUV50" s="214"/>
      <c r="SUW50" s="214"/>
      <c r="SUX50" s="214"/>
      <c r="SUY50" s="214"/>
      <c r="SUZ50" s="214"/>
      <c r="SVA50" s="214"/>
      <c r="SVB50" s="214"/>
      <c r="SVC50" s="214"/>
      <c r="SVD50" s="214"/>
      <c r="SVE50" s="214"/>
      <c r="SVF50" s="214"/>
      <c r="SVG50" s="214"/>
      <c r="SVH50" s="214"/>
      <c r="SVI50" s="214"/>
      <c r="SVJ50" s="214"/>
      <c r="SVK50" s="214"/>
      <c r="SVL50" s="214"/>
      <c r="SVM50" s="214"/>
      <c r="SVN50" s="214"/>
      <c r="SVO50" s="214"/>
      <c r="SVP50" s="214"/>
      <c r="SVQ50" s="214"/>
      <c r="SVR50" s="214"/>
      <c r="SVS50" s="214"/>
      <c r="SVT50" s="214"/>
      <c r="SVU50" s="214"/>
      <c r="SVV50" s="214"/>
      <c r="SVW50" s="214"/>
      <c r="SVX50" s="214"/>
      <c r="SVY50" s="214"/>
      <c r="SVZ50" s="214"/>
      <c r="SWA50" s="214"/>
      <c r="SWB50" s="214"/>
      <c r="SWC50" s="214"/>
      <c r="SWD50" s="214"/>
      <c r="SWE50" s="214"/>
      <c r="SWF50" s="214"/>
      <c r="SWG50" s="214"/>
      <c r="SWH50" s="214"/>
      <c r="SWI50" s="214"/>
      <c r="SWJ50" s="214"/>
      <c r="SWK50" s="214"/>
      <c r="SWL50" s="214"/>
      <c r="SWM50" s="214"/>
      <c r="SWN50" s="214"/>
      <c r="SWO50" s="214"/>
      <c r="SWP50" s="214"/>
      <c r="SWQ50" s="214"/>
      <c r="SWR50" s="214"/>
      <c r="SWS50" s="214"/>
      <c r="SWT50" s="214"/>
      <c r="SWU50" s="214"/>
      <c r="SWV50" s="214"/>
      <c r="SWW50" s="214"/>
      <c r="SWX50" s="214"/>
      <c r="SWY50" s="214"/>
      <c r="SWZ50" s="214"/>
      <c r="SXA50" s="214"/>
      <c r="SXB50" s="214"/>
      <c r="SXC50" s="214"/>
      <c r="SXD50" s="214"/>
      <c r="SXE50" s="214"/>
      <c r="SXF50" s="214"/>
      <c r="SXG50" s="214"/>
      <c r="SXH50" s="214"/>
      <c r="SXI50" s="214"/>
      <c r="SXJ50" s="214"/>
      <c r="SXK50" s="214"/>
      <c r="SXL50" s="214"/>
      <c r="SXM50" s="214"/>
      <c r="SXN50" s="214"/>
      <c r="SXO50" s="214"/>
      <c r="SXP50" s="214"/>
      <c r="SXQ50" s="214"/>
      <c r="SXR50" s="214"/>
      <c r="SXS50" s="214"/>
      <c r="SXT50" s="214"/>
      <c r="SXU50" s="214"/>
      <c r="SXV50" s="214"/>
      <c r="SXW50" s="214"/>
      <c r="SXX50" s="214"/>
      <c r="SXY50" s="214"/>
      <c r="SXZ50" s="214"/>
      <c r="SYA50" s="214"/>
      <c r="SYB50" s="214"/>
      <c r="SYC50" s="214"/>
      <c r="SYD50" s="214"/>
      <c r="SYE50" s="214"/>
      <c r="SYF50" s="214"/>
      <c r="SYG50" s="214"/>
      <c r="SYH50" s="214"/>
      <c r="SYI50" s="214"/>
      <c r="SYJ50" s="214"/>
      <c r="SYK50" s="214"/>
      <c r="SYL50" s="214"/>
      <c r="SYM50" s="214"/>
      <c r="SYN50" s="214"/>
      <c r="SYO50" s="214"/>
      <c r="SYP50" s="214"/>
      <c r="SYQ50" s="214"/>
      <c r="SYR50" s="214"/>
      <c r="SYS50" s="214"/>
      <c r="SYT50" s="214"/>
      <c r="SYU50" s="214"/>
      <c r="SYV50" s="214"/>
      <c r="SYW50" s="214"/>
      <c r="SYX50" s="214"/>
      <c r="SYY50" s="214"/>
      <c r="SYZ50" s="214"/>
      <c r="SZA50" s="214"/>
      <c r="SZB50" s="214"/>
      <c r="SZC50" s="214"/>
      <c r="SZD50" s="214"/>
      <c r="SZE50" s="214"/>
      <c r="SZF50" s="214"/>
      <c r="SZG50" s="214"/>
      <c r="SZH50" s="214"/>
      <c r="SZI50" s="214"/>
      <c r="SZJ50" s="214"/>
      <c r="SZK50" s="214"/>
      <c r="SZL50" s="214"/>
      <c r="SZM50" s="214"/>
      <c r="SZN50" s="214"/>
      <c r="SZO50" s="214"/>
      <c r="SZP50" s="214"/>
      <c r="SZQ50" s="214"/>
      <c r="SZR50" s="214"/>
      <c r="SZS50" s="214"/>
      <c r="SZT50" s="214"/>
      <c r="SZU50" s="214"/>
      <c r="SZV50" s="214"/>
      <c r="SZW50" s="214"/>
      <c r="SZX50" s="214"/>
      <c r="SZY50" s="214"/>
      <c r="SZZ50" s="214"/>
      <c r="TAA50" s="214"/>
      <c r="TAB50" s="214"/>
      <c r="TAC50" s="214"/>
      <c r="TAD50" s="214"/>
      <c r="TAE50" s="214"/>
      <c r="TAF50" s="214"/>
      <c r="TAG50" s="214"/>
      <c r="TAH50" s="214"/>
      <c r="TAI50" s="214"/>
      <c r="TAJ50" s="214"/>
      <c r="TAK50" s="214"/>
      <c r="TAL50" s="214"/>
      <c r="TAM50" s="214"/>
      <c r="TAN50" s="214"/>
      <c r="TAO50" s="214"/>
      <c r="TAP50" s="214"/>
      <c r="TAQ50" s="214"/>
      <c r="TAR50" s="214"/>
      <c r="TAS50" s="214"/>
      <c r="TAT50" s="214"/>
      <c r="TAU50" s="214"/>
      <c r="TAV50" s="214"/>
      <c r="TAW50" s="214"/>
      <c r="TAX50" s="214"/>
      <c r="TAY50" s="214"/>
      <c r="TAZ50" s="214"/>
      <c r="TBA50" s="214"/>
      <c r="TBB50" s="214"/>
      <c r="TBC50" s="214"/>
      <c r="TBD50" s="214"/>
      <c r="TBE50" s="214"/>
      <c r="TBF50" s="214"/>
      <c r="TBG50" s="214"/>
      <c r="TBH50" s="214"/>
      <c r="TBI50" s="214"/>
      <c r="TBJ50" s="214"/>
      <c r="TBK50" s="214"/>
      <c r="TBL50" s="214"/>
      <c r="TBM50" s="214"/>
      <c r="TBN50" s="214"/>
      <c r="TBO50" s="214"/>
      <c r="TBP50" s="214"/>
      <c r="TBQ50" s="214"/>
      <c r="TBR50" s="214"/>
      <c r="TBS50" s="214"/>
      <c r="TBT50" s="214"/>
      <c r="TBU50" s="214"/>
      <c r="TBV50" s="214"/>
      <c r="TBW50" s="214"/>
      <c r="TBX50" s="214"/>
      <c r="TBY50" s="214"/>
      <c r="TBZ50" s="214"/>
      <c r="TCA50" s="214"/>
      <c r="TCB50" s="214"/>
      <c r="TCC50" s="214"/>
      <c r="TCD50" s="214"/>
      <c r="TCE50" s="214"/>
      <c r="TCF50" s="214"/>
      <c r="TCG50" s="214"/>
      <c r="TCH50" s="214"/>
      <c r="TCI50" s="214"/>
      <c r="TCJ50" s="214"/>
      <c r="TCK50" s="214"/>
      <c r="TCL50" s="214"/>
      <c r="TCM50" s="214"/>
      <c r="TCN50" s="214"/>
      <c r="TCO50" s="214"/>
      <c r="TCP50" s="214"/>
      <c r="TCQ50" s="214"/>
      <c r="TCR50" s="214"/>
      <c r="TCS50" s="214"/>
      <c r="TCT50" s="214"/>
      <c r="TCU50" s="214"/>
      <c r="TCV50" s="214"/>
      <c r="TCW50" s="214"/>
      <c r="TCX50" s="214"/>
      <c r="TCY50" s="214"/>
      <c r="TCZ50" s="214"/>
      <c r="TDA50" s="214"/>
      <c r="TDB50" s="214"/>
      <c r="TDC50" s="214"/>
      <c r="TDD50" s="214"/>
      <c r="TDE50" s="214"/>
      <c r="TDF50" s="214"/>
      <c r="TDG50" s="214"/>
      <c r="TDH50" s="214"/>
      <c r="TDI50" s="214"/>
      <c r="TDJ50" s="214"/>
      <c r="TDK50" s="214"/>
      <c r="TDL50" s="214"/>
      <c r="TDM50" s="214"/>
      <c r="TDN50" s="214"/>
      <c r="TDO50" s="214"/>
      <c r="TDP50" s="214"/>
      <c r="TDQ50" s="214"/>
      <c r="TDR50" s="214"/>
      <c r="TDS50" s="214"/>
      <c r="TDT50" s="214"/>
      <c r="TDU50" s="214"/>
      <c r="TDV50" s="214"/>
      <c r="TDW50" s="214"/>
      <c r="TDX50" s="214"/>
      <c r="TDY50" s="214"/>
      <c r="TDZ50" s="214"/>
      <c r="TEA50" s="214"/>
      <c r="TEB50" s="214"/>
      <c r="TEC50" s="214"/>
      <c r="TED50" s="214"/>
      <c r="TEE50" s="214"/>
      <c r="TEF50" s="214"/>
      <c r="TEG50" s="214"/>
      <c r="TEH50" s="214"/>
      <c r="TEI50" s="214"/>
      <c r="TEJ50" s="214"/>
      <c r="TEK50" s="214"/>
      <c r="TEL50" s="214"/>
      <c r="TEM50" s="214"/>
      <c r="TEN50" s="214"/>
      <c r="TEO50" s="214"/>
      <c r="TEP50" s="214"/>
      <c r="TEQ50" s="214"/>
      <c r="TER50" s="214"/>
      <c r="TES50" s="214"/>
      <c r="TET50" s="214"/>
      <c r="TEU50" s="214"/>
      <c r="TEV50" s="214"/>
      <c r="TEW50" s="214"/>
      <c r="TEX50" s="214"/>
      <c r="TEY50" s="214"/>
      <c r="TEZ50" s="214"/>
      <c r="TFA50" s="214"/>
      <c r="TFB50" s="214"/>
      <c r="TFC50" s="214"/>
      <c r="TFD50" s="214"/>
      <c r="TFE50" s="214"/>
      <c r="TFF50" s="214"/>
      <c r="TFG50" s="214"/>
      <c r="TFH50" s="214"/>
      <c r="TFI50" s="214"/>
      <c r="TFJ50" s="214"/>
      <c r="TFK50" s="214"/>
      <c r="TFL50" s="214"/>
      <c r="TFM50" s="214"/>
      <c r="TFN50" s="214"/>
      <c r="TFO50" s="214"/>
      <c r="TFP50" s="214"/>
      <c r="TFQ50" s="214"/>
      <c r="TFR50" s="214"/>
      <c r="TFS50" s="214"/>
      <c r="TFT50" s="214"/>
      <c r="TFU50" s="214"/>
      <c r="TFV50" s="214"/>
      <c r="TFW50" s="214"/>
      <c r="TFX50" s="214"/>
      <c r="TFY50" s="214"/>
      <c r="TFZ50" s="214"/>
      <c r="TGA50" s="214"/>
      <c r="TGB50" s="214"/>
      <c r="TGC50" s="214"/>
      <c r="TGD50" s="214"/>
      <c r="TGE50" s="214"/>
      <c r="TGF50" s="214"/>
      <c r="TGG50" s="214"/>
      <c r="TGH50" s="214"/>
      <c r="TGI50" s="214"/>
      <c r="TGJ50" s="214"/>
      <c r="TGK50" s="214"/>
      <c r="TGL50" s="214"/>
      <c r="TGM50" s="214"/>
      <c r="TGN50" s="214"/>
      <c r="TGO50" s="214"/>
      <c r="TGP50" s="214"/>
      <c r="TGQ50" s="214"/>
      <c r="TGR50" s="214"/>
      <c r="TGS50" s="214"/>
      <c r="TGT50" s="214"/>
      <c r="TGU50" s="214"/>
      <c r="TGV50" s="214"/>
      <c r="TGW50" s="214"/>
      <c r="TGX50" s="214"/>
      <c r="TGY50" s="214"/>
      <c r="TGZ50" s="214"/>
      <c r="THA50" s="214"/>
      <c r="THB50" s="214"/>
      <c r="THC50" s="214"/>
      <c r="THD50" s="214"/>
      <c r="THE50" s="214"/>
      <c r="THF50" s="214"/>
      <c r="THG50" s="214"/>
      <c r="THH50" s="214"/>
      <c r="THI50" s="214"/>
      <c r="THJ50" s="214"/>
      <c r="THK50" s="214"/>
      <c r="THL50" s="214"/>
      <c r="THM50" s="214"/>
      <c r="THN50" s="214"/>
      <c r="THO50" s="214"/>
      <c r="THP50" s="214"/>
      <c r="THQ50" s="214"/>
      <c r="THR50" s="214"/>
      <c r="THS50" s="214"/>
      <c r="THT50" s="214"/>
      <c r="THU50" s="214"/>
      <c r="THV50" s="214"/>
      <c r="THW50" s="214"/>
      <c r="THX50" s="214"/>
      <c r="THY50" s="214"/>
      <c r="THZ50" s="214"/>
      <c r="TIA50" s="214"/>
      <c r="TIB50" s="214"/>
      <c r="TIC50" s="214"/>
      <c r="TID50" s="214"/>
      <c r="TIE50" s="214"/>
      <c r="TIF50" s="214"/>
      <c r="TIG50" s="214"/>
      <c r="TIH50" s="214"/>
      <c r="TII50" s="214"/>
      <c r="TIJ50" s="214"/>
      <c r="TIK50" s="214"/>
      <c r="TIL50" s="214"/>
      <c r="TIM50" s="214"/>
      <c r="TIN50" s="214"/>
      <c r="TIO50" s="214"/>
      <c r="TIP50" s="214"/>
      <c r="TIQ50" s="214"/>
      <c r="TIR50" s="214"/>
      <c r="TIS50" s="214"/>
      <c r="TIT50" s="214"/>
      <c r="TIU50" s="214"/>
      <c r="TIV50" s="214"/>
      <c r="TIW50" s="214"/>
      <c r="TIX50" s="214"/>
      <c r="TIY50" s="214"/>
      <c r="TIZ50" s="214"/>
      <c r="TJA50" s="214"/>
      <c r="TJB50" s="214"/>
      <c r="TJC50" s="214"/>
      <c r="TJD50" s="214"/>
      <c r="TJE50" s="214"/>
      <c r="TJF50" s="214"/>
      <c r="TJG50" s="214"/>
      <c r="TJH50" s="214"/>
      <c r="TJI50" s="214"/>
      <c r="TJJ50" s="214"/>
      <c r="TJK50" s="214"/>
      <c r="TJL50" s="214"/>
      <c r="TJM50" s="214"/>
      <c r="TJN50" s="214"/>
      <c r="TJO50" s="214"/>
      <c r="TJP50" s="214"/>
      <c r="TJQ50" s="214"/>
      <c r="TJR50" s="214"/>
      <c r="TJS50" s="214"/>
      <c r="TJT50" s="214"/>
      <c r="TJU50" s="214"/>
      <c r="TJV50" s="214"/>
      <c r="TJW50" s="214"/>
      <c r="TJX50" s="214"/>
      <c r="TJY50" s="214"/>
      <c r="TJZ50" s="214"/>
      <c r="TKA50" s="214"/>
      <c r="TKB50" s="214"/>
      <c r="TKC50" s="214"/>
      <c r="TKD50" s="214"/>
      <c r="TKE50" s="214"/>
      <c r="TKF50" s="214"/>
      <c r="TKG50" s="214"/>
      <c r="TKH50" s="214"/>
      <c r="TKI50" s="214"/>
      <c r="TKJ50" s="214"/>
      <c r="TKK50" s="214"/>
      <c r="TKL50" s="214"/>
      <c r="TKM50" s="214"/>
      <c r="TKN50" s="214"/>
      <c r="TKO50" s="214"/>
      <c r="TKP50" s="214"/>
      <c r="TKQ50" s="214"/>
      <c r="TKR50" s="214"/>
      <c r="TKS50" s="214"/>
      <c r="TKT50" s="214"/>
      <c r="TKU50" s="214"/>
      <c r="TKV50" s="214"/>
      <c r="TKW50" s="214"/>
      <c r="TKX50" s="214"/>
      <c r="TKY50" s="214"/>
      <c r="TKZ50" s="214"/>
      <c r="TLA50" s="214"/>
      <c r="TLB50" s="214"/>
      <c r="TLC50" s="214"/>
      <c r="TLD50" s="214"/>
      <c r="TLE50" s="214"/>
      <c r="TLF50" s="214"/>
      <c r="TLG50" s="214"/>
      <c r="TLH50" s="214"/>
      <c r="TLI50" s="214"/>
      <c r="TLJ50" s="214"/>
      <c r="TLK50" s="214"/>
      <c r="TLL50" s="214"/>
      <c r="TLM50" s="214"/>
      <c r="TLN50" s="214"/>
      <c r="TLO50" s="214"/>
      <c r="TLP50" s="214"/>
      <c r="TLQ50" s="214"/>
      <c r="TLR50" s="214"/>
      <c r="TLS50" s="214"/>
      <c r="TLT50" s="214"/>
      <c r="TLU50" s="214"/>
      <c r="TLV50" s="214"/>
      <c r="TLW50" s="214"/>
      <c r="TLX50" s="214"/>
      <c r="TLY50" s="214"/>
      <c r="TLZ50" s="214"/>
      <c r="TMA50" s="214"/>
      <c r="TMB50" s="214"/>
      <c r="TMC50" s="214"/>
      <c r="TMD50" s="214"/>
      <c r="TME50" s="214"/>
      <c r="TMF50" s="214"/>
      <c r="TMG50" s="214"/>
      <c r="TMH50" s="214"/>
      <c r="TMI50" s="214"/>
      <c r="TMJ50" s="214"/>
      <c r="TMK50" s="214"/>
      <c r="TML50" s="214"/>
      <c r="TMM50" s="214"/>
      <c r="TMN50" s="214"/>
      <c r="TMO50" s="214"/>
      <c r="TMP50" s="214"/>
      <c r="TMQ50" s="214"/>
      <c r="TMR50" s="214"/>
      <c r="TMS50" s="214"/>
      <c r="TMT50" s="214"/>
      <c r="TMU50" s="214"/>
      <c r="TMV50" s="214"/>
      <c r="TMW50" s="214"/>
      <c r="TMX50" s="214"/>
      <c r="TMY50" s="214"/>
      <c r="TMZ50" s="214"/>
      <c r="TNA50" s="214"/>
      <c r="TNB50" s="214"/>
      <c r="TNC50" s="214"/>
      <c r="TND50" s="214"/>
      <c r="TNE50" s="214"/>
      <c r="TNF50" s="214"/>
      <c r="TNG50" s="214"/>
      <c r="TNH50" s="214"/>
      <c r="TNI50" s="214"/>
      <c r="TNJ50" s="214"/>
      <c r="TNK50" s="214"/>
      <c r="TNL50" s="214"/>
      <c r="TNM50" s="214"/>
      <c r="TNN50" s="214"/>
      <c r="TNO50" s="214"/>
      <c r="TNP50" s="214"/>
      <c r="TNQ50" s="214"/>
      <c r="TNR50" s="214"/>
      <c r="TNS50" s="214"/>
      <c r="TNT50" s="214"/>
      <c r="TNU50" s="214"/>
      <c r="TNV50" s="214"/>
      <c r="TNW50" s="214"/>
      <c r="TNX50" s="214"/>
      <c r="TNY50" s="214"/>
      <c r="TNZ50" s="214"/>
      <c r="TOA50" s="214"/>
      <c r="TOB50" s="214"/>
      <c r="TOC50" s="214"/>
      <c r="TOD50" s="214"/>
      <c r="TOE50" s="214"/>
      <c r="TOF50" s="214"/>
      <c r="TOG50" s="214"/>
      <c r="TOH50" s="214"/>
      <c r="TOI50" s="214"/>
      <c r="TOJ50" s="214"/>
      <c r="TOK50" s="214"/>
      <c r="TOL50" s="214"/>
      <c r="TOM50" s="214"/>
      <c r="TON50" s="214"/>
      <c r="TOO50" s="214"/>
      <c r="TOP50" s="214"/>
      <c r="TOQ50" s="214"/>
      <c r="TOR50" s="214"/>
      <c r="TOS50" s="214"/>
      <c r="TOT50" s="214"/>
      <c r="TOU50" s="214"/>
      <c r="TOV50" s="214"/>
      <c r="TOW50" s="214"/>
      <c r="TOX50" s="214"/>
      <c r="TOY50" s="214"/>
      <c r="TOZ50" s="214"/>
      <c r="TPA50" s="214"/>
      <c r="TPB50" s="214"/>
      <c r="TPC50" s="214"/>
      <c r="TPD50" s="214"/>
      <c r="TPE50" s="214"/>
      <c r="TPF50" s="214"/>
      <c r="TPG50" s="214"/>
      <c r="TPH50" s="214"/>
      <c r="TPI50" s="214"/>
      <c r="TPJ50" s="214"/>
      <c r="TPK50" s="214"/>
      <c r="TPL50" s="214"/>
      <c r="TPM50" s="214"/>
      <c r="TPN50" s="214"/>
      <c r="TPO50" s="214"/>
      <c r="TPP50" s="214"/>
      <c r="TPQ50" s="214"/>
      <c r="TPR50" s="214"/>
      <c r="TPS50" s="214"/>
      <c r="TPT50" s="214"/>
      <c r="TPU50" s="214"/>
      <c r="TPV50" s="214"/>
      <c r="TPW50" s="214"/>
      <c r="TPX50" s="214"/>
      <c r="TPY50" s="214"/>
      <c r="TPZ50" s="214"/>
      <c r="TQA50" s="214"/>
      <c r="TQB50" s="214"/>
      <c r="TQC50" s="214"/>
      <c r="TQD50" s="214"/>
      <c r="TQE50" s="214"/>
      <c r="TQF50" s="214"/>
      <c r="TQG50" s="214"/>
      <c r="TQH50" s="214"/>
      <c r="TQI50" s="214"/>
      <c r="TQJ50" s="214"/>
      <c r="TQK50" s="214"/>
      <c r="TQL50" s="214"/>
      <c r="TQM50" s="214"/>
      <c r="TQN50" s="214"/>
      <c r="TQO50" s="214"/>
      <c r="TQP50" s="214"/>
      <c r="TQQ50" s="214"/>
      <c r="TQR50" s="214"/>
      <c r="TQS50" s="214"/>
      <c r="TQT50" s="214"/>
      <c r="TQU50" s="214"/>
      <c r="TQV50" s="214"/>
      <c r="TQW50" s="214"/>
      <c r="TQX50" s="214"/>
      <c r="TQY50" s="214"/>
      <c r="TQZ50" s="214"/>
      <c r="TRA50" s="214"/>
      <c r="TRB50" s="214"/>
      <c r="TRC50" s="214"/>
      <c r="TRD50" s="214"/>
      <c r="TRE50" s="214"/>
      <c r="TRF50" s="214"/>
      <c r="TRG50" s="214"/>
      <c r="TRH50" s="214"/>
      <c r="TRI50" s="214"/>
      <c r="TRJ50" s="214"/>
      <c r="TRK50" s="214"/>
      <c r="TRL50" s="214"/>
      <c r="TRM50" s="214"/>
      <c r="TRN50" s="214"/>
      <c r="TRO50" s="214"/>
      <c r="TRP50" s="214"/>
      <c r="TRQ50" s="214"/>
      <c r="TRR50" s="214"/>
      <c r="TRS50" s="214"/>
      <c r="TRT50" s="214"/>
      <c r="TRU50" s="214"/>
      <c r="TRV50" s="214"/>
      <c r="TRW50" s="214"/>
      <c r="TRX50" s="214"/>
      <c r="TRY50" s="214"/>
      <c r="TRZ50" s="214"/>
      <c r="TSA50" s="214"/>
      <c r="TSB50" s="214"/>
      <c r="TSC50" s="214"/>
      <c r="TSD50" s="214"/>
      <c r="TSE50" s="214"/>
      <c r="TSF50" s="214"/>
      <c r="TSG50" s="214"/>
      <c r="TSH50" s="214"/>
      <c r="TSI50" s="214"/>
      <c r="TSJ50" s="214"/>
      <c r="TSK50" s="214"/>
      <c r="TSL50" s="214"/>
      <c r="TSM50" s="214"/>
      <c r="TSN50" s="214"/>
      <c r="TSO50" s="214"/>
      <c r="TSP50" s="214"/>
      <c r="TSQ50" s="214"/>
      <c r="TSR50" s="214"/>
      <c r="TSS50" s="214"/>
      <c r="TST50" s="214"/>
      <c r="TSU50" s="214"/>
      <c r="TSV50" s="214"/>
      <c r="TSW50" s="214"/>
      <c r="TSX50" s="214"/>
      <c r="TSY50" s="214"/>
      <c r="TSZ50" s="214"/>
      <c r="TTA50" s="214"/>
      <c r="TTB50" s="214"/>
      <c r="TTC50" s="214"/>
      <c r="TTD50" s="214"/>
      <c r="TTE50" s="214"/>
      <c r="TTF50" s="214"/>
      <c r="TTG50" s="214"/>
      <c r="TTH50" s="214"/>
      <c r="TTI50" s="214"/>
      <c r="TTJ50" s="214"/>
      <c r="TTK50" s="214"/>
      <c r="TTL50" s="214"/>
      <c r="TTM50" s="214"/>
      <c r="TTN50" s="214"/>
      <c r="TTO50" s="214"/>
      <c r="TTP50" s="214"/>
      <c r="TTQ50" s="214"/>
      <c r="TTR50" s="214"/>
      <c r="TTS50" s="214"/>
      <c r="TTT50" s="214"/>
      <c r="TTU50" s="214"/>
      <c r="TTV50" s="214"/>
      <c r="TTW50" s="214"/>
      <c r="TTX50" s="214"/>
      <c r="TTY50" s="214"/>
      <c r="TTZ50" s="214"/>
      <c r="TUA50" s="214"/>
      <c r="TUB50" s="214"/>
      <c r="TUC50" s="214"/>
      <c r="TUD50" s="214"/>
      <c r="TUE50" s="214"/>
      <c r="TUF50" s="214"/>
      <c r="TUG50" s="214"/>
      <c r="TUH50" s="214"/>
      <c r="TUI50" s="214"/>
      <c r="TUJ50" s="214"/>
      <c r="TUK50" s="214"/>
      <c r="TUL50" s="214"/>
      <c r="TUM50" s="214"/>
      <c r="TUN50" s="214"/>
      <c r="TUO50" s="214"/>
      <c r="TUP50" s="214"/>
      <c r="TUQ50" s="214"/>
      <c r="TUR50" s="214"/>
      <c r="TUS50" s="214"/>
      <c r="TUT50" s="214"/>
      <c r="TUU50" s="214"/>
      <c r="TUV50" s="214"/>
      <c r="TUW50" s="214"/>
      <c r="TUX50" s="214"/>
      <c r="TUY50" s="214"/>
      <c r="TUZ50" s="214"/>
      <c r="TVA50" s="214"/>
      <c r="TVB50" s="214"/>
      <c r="TVC50" s="214"/>
      <c r="TVD50" s="214"/>
      <c r="TVE50" s="214"/>
      <c r="TVF50" s="214"/>
      <c r="TVG50" s="214"/>
      <c r="TVH50" s="214"/>
      <c r="TVI50" s="214"/>
      <c r="TVJ50" s="214"/>
      <c r="TVK50" s="214"/>
      <c r="TVL50" s="214"/>
      <c r="TVM50" s="214"/>
      <c r="TVN50" s="214"/>
      <c r="TVO50" s="214"/>
      <c r="TVP50" s="214"/>
      <c r="TVQ50" s="214"/>
      <c r="TVR50" s="214"/>
      <c r="TVS50" s="214"/>
      <c r="TVT50" s="214"/>
      <c r="TVU50" s="214"/>
      <c r="TVV50" s="214"/>
      <c r="TVW50" s="214"/>
      <c r="TVX50" s="214"/>
      <c r="TVY50" s="214"/>
      <c r="TVZ50" s="214"/>
      <c r="TWA50" s="214"/>
      <c r="TWB50" s="214"/>
      <c r="TWC50" s="214"/>
      <c r="TWD50" s="214"/>
      <c r="TWE50" s="214"/>
      <c r="TWF50" s="214"/>
      <c r="TWG50" s="214"/>
      <c r="TWH50" s="214"/>
      <c r="TWI50" s="214"/>
      <c r="TWJ50" s="214"/>
      <c r="TWK50" s="214"/>
      <c r="TWL50" s="214"/>
      <c r="TWM50" s="214"/>
      <c r="TWN50" s="214"/>
      <c r="TWO50" s="214"/>
      <c r="TWP50" s="214"/>
      <c r="TWQ50" s="214"/>
      <c r="TWR50" s="214"/>
      <c r="TWS50" s="214"/>
      <c r="TWT50" s="214"/>
      <c r="TWU50" s="214"/>
      <c r="TWV50" s="214"/>
      <c r="TWW50" s="214"/>
      <c r="TWX50" s="214"/>
      <c r="TWY50" s="214"/>
      <c r="TWZ50" s="214"/>
      <c r="TXA50" s="214"/>
      <c r="TXB50" s="214"/>
      <c r="TXC50" s="214"/>
      <c r="TXD50" s="214"/>
      <c r="TXE50" s="214"/>
      <c r="TXF50" s="214"/>
      <c r="TXG50" s="214"/>
      <c r="TXH50" s="214"/>
      <c r="TXI50" s="214"/>
      <c r="TXJ50" s="214"/>
      <c r="TXK50" s="214"/>
      <c r="TXL50" s="214"/>
      <c r="TXM50" s="214"/>
      <c r="TXN50" s="214"/>
      <c r="TXO50" s="214"/>
      <c r="TXP50" s="214"/>
      <c r="TXQ50" s="214"/>
      <c r="TXR50" s="214"/>
      <c r="TXS50" s="214"/>
      <c r="TXT50" s="214"/>
      <c r="TXU50" s="214"/>
      <c r="TXV50" s="214"/>
      <c r="TXW50" s="214"/>
      <c r="TXX50" s="214"/>
      <c r="TXY50" s="214"/>
      <c r="TXZ50" s="214"/>
      <c r="TYA50" s="214"/>
      <c r="TYB50" s="214"/>
      <c r="TYC50" s="214"/>
      <c r="TYD50" s="214"/>
      <c r="TYE50" s="214"/>
      <c r="TYF50" s="214"/>
      <c r="TYG50" s="214"/>
      <c r="TYH50" s="214"/>
      <c r="TYI50" s="214"/>
      <c r="TYJ50" s="214"/>
      <c r="TYK50" s="214"/>
      <c r="TYL50" s="214"/>
      <c r="TYM50" s="214"/>
      <c r="TYN50" s="214"/>
      <c r="TYO50" s="214"/>
      <c r="TYP50" s="214"/>
      <c r="TYQ50" s="214"/>
      <c r="TYR50" s="214"/>
      <c r="TYS50" s="214"/>
      <c r="TYT50" s="214"/>
      <c r="TYU50" s="214"/>
      <c r="TYV50" s="214"/>
      <c r="TYW50" s="214"/>
      <c r="TYX50" s="214"/>
      <c r="TYY50" s="214"/>
      <c r="TYZ50" s="214"/>
      <c r="TZA50" s="214"/>
      <c r="TZB50" s="214"/>
      <c r="TZC50" s="214"/>
      <c r="TZD50" s="214"/>
      <c r="TZE50" s="214"/>
      <c r="TZF50" s="214"/>
      <c r="TZG50" s="214"/>
      <c r="TZH50" s="214"/>
      <c r="TZI50" s="214"/>
      <c r="TZJ50" s="214"/>
      <c r="TZK50" s="214"/>
      <c r="TZL50" s="214"/>
      <c r="TZM50" s="214"/>
      <c r="TZN50" s="214"/>
      <c r="TZO50" s="214"/>
      <c r="TZP50" s="214"/>
      <c r="TZQ50" s="214"/>
      <c r="TZR50" s="214"/>
      <c r="TZS50" s="214"/>
      <c r="TZT50" s="214"/>
      <c r="TZU50" s="214"/>
      <c r="TZV50" s="214"/>
      <c r="TZW50" s="214"/>
      <c r="TZX50" s="214"/>
      <c r="TZY50" s="214"/>
      <c r="TZZ50" s="214"/>
      <c r="UAA50" s="214"/>
      <c r="UAB50" s="214"/>
      <c r="UAC50" s="214"/>
      <c r="UAD50" s="214"/>
      <c r="UAE50" s="214"/>
      <c r="UAF50" s="214"/>
      <c r="UAG50" s="214"/>
      <c r="UAH50" s="214"/>
      <c r="UAI50" s="214"/>
      <c r="UAJ50" s="214"/>
      <c r="UAK50" s="214"/>
      <c r="UAL50" s="214"/>
      <c r="UAM50" s="214"/>
      <c r="UAN50" s="214"/>
      <c r="UAO50" s="214"/>
      <c r="UAP50" s="214"/>
      <c r="UAQ50" s="214"/>
      <c r="UAR50" s="214"/>
      <c r="UAS50" s="214"/>
      <c r="UAT50" s="214"/>
      <c r="UAU50" s="214"/>
      <c r="UAV50" s="214"/>
      <c r="UAW50" s="214"/>
      <c r="UAX50" s="214"/>
      <c r="UAY50" s="214"/>
      <c r="UAZ50" s="214"/>
      <c r="UBA50" s="214"/>
      <c r="UBB50" s="214"/>
      <c r="UBC50" s="214"/>
      <c r="UBD50" s="214"/>
      <c r="UBE50" s="214"/>
      <c r="UBF50" s="214"/>
      <c r="UBG50" s="214"/>
      <c r="UBH50" s="214"/>
      <c r="UBI50" s="214"/>
      <c r="UBJ50" s="214"/>
      <c r="UBK50" s="214"/>
      <c r="UBL50" s="214"/>
      <c r="UBM50" s="214"/>
      <c r="UBN50" s="214"/>
      <c r="UBO50" s="214"/>
      <c r="UBP50" s="214"/>
      <c r="UBQ50" s="214"/>
      <c r="UBR50" s="214"/>
      <c r="UBS50" s="214"/>
      <c r="UBT50" s="214"/>
      <c r="UBU50" s="214"/>
      <c r="UBV50" s="214"/>
      <c r="UBW50" s="214"/>
      <c r="UBX50" s="214"/>
      <c r="UBY50" s="214"/>
      <c r="UBZ50" s="214"/>
      <c r="UCA50" s="214"/>
      <c r="UCB50" s="214"/>
      <c r="UCC50" s="214"/>
      <c r="UCD50" s="214"/>
      <c r="UCE50" s="214"/>
      <c r="UCF50" s="214"/>
      <c r="UCG50" s="214"/>
      <c r="UCH50" s="214"/>
      <c r="UCI50" s="214"/>
      <c r="UCJ50" s="214"/>
      <c r="UCK50" s="214"/>
      <c r="UCL50" s="214"/>
      <c r="UCM50" s="214"/>
      <c r="UCN50" s="214"/>
      <c r="UCO50" s="214"/>
      <c r="UCP50" s="214"/>
      <c r="UCQ50" s="214"/>
      <c r="UCR50" s="214"/>
      <c r="UCS50" s="214"/>
      <c r="UCT50" s="214"/>
      <c r="UCU50" s="214"/>
      <c r="UCV50" s="214"/>
      <c r="UCW50" s="214"/>
      <c r="UCX50" s="214"/>
      <c r="UCY50" s="214"/>
      <c r="UCZ50" s="214"/>
      <c r="UDA50" s="214"/>
      <c r="UDB50" s="214"/>
      <c r="UDC50" s="214"/>
      <c r="UDD50" s="214"/>
      <c r="UDE50" s="214"/>
      <c r="UDF50" s="214"/>
      <c r="UDG50" s="214"/>
      <c r="UDH50" s="214"/>
      <c r="UDI50" s="214"/>
      <c r="UDJ50" s="214"/>
      <c r="UDK50" s="214"/>
      <c r="UDL50" s="214"/>
      <c r="UDM50" s="214"/>
      <c r="UDN50" s="214"/>
      <c r="UDO50" s="214"/>
      <c r="UDP50" s="214"/>
      <c r="UDQ50" s="214"/>
      <c r="UDR50" s="214"/>
      <c r="UDS50" s="214"/>
      <c r="UDT50" s="214"/>
      <c r="UDU50" s="214"/>
      <c r="UDV50" s="214"/>
      <c r="UDW50" s="214"/>
      <c r="UDX50" s="214"/>
      <c r="UDY50" s="214"/>
      <c r="UDZ50" s="214"/>
      <c r="UEA50" s="214"/>
      <c r="UEB50" s="214"/>
      <c r="UEC50" s="214"/>
      <c r="UED50" s="214"/>
      <c r="UEE50" s="214"/>
      <c r="UEF50" s="214"/>
      <c r="UEG50" s="214"/>
      <c r="UEH50" s="214"/>
      <c r="UEI50" s="214"/>
      <c r="UEJ50" s="214"/>
      <c r="UEK50" s="214"/>
      <c r="UEL50" s="214"/>
      <c r="UEM50" s="214"/>
      <c r="UEN50" s="214"/>
      <c r="UEO50" s="214"/>
      <c r="UEP50" s="214"/>
      <c r="UEQ50" s="214"/>
      <c r="UER50" s="214"/>
      <c r="UES50" s="214"/>
      <c r="UET50" s="214"/>
      <c r="UEU50" s="214"/>
      <c r="UEV50" s="214"/>
      <c r="UEW50" s="214"/>
      <c r="UEX50" s="214"/>
      <c r="UEY50" s="214"/>
      <c r="UEZ50" s="214"/>
      <c r="UFA50" s="214"/>
      <c r="UFB50" s="214"/>
      <c r="UFC50" s="214"/>
      <c r="UFD50" s="214"/>
      <c r="UFE50" s="214"/>
      <c r="UFF50" s="214"/>
      <c r="UFG50" s="214"/>
      <c r="UFH50" s="214"/>
      <c r="UFI50" s="214"/>
      <c r="UFJ50" s="214"/>
      <c r="UFK50" s="214"/>
      <c r="UFL50" s="214"/>
      <c r="UFM50" s="214"/>
      <c r="UFN50" s="214"/>
      <c r="UFO50" s="214"/>
      <c r="UFP50" s="214"/>
      <c r="UFQ50" s="214"/>
      <c r="UFR50" s="214"/>
      <c r="UFS50" s="214"/>
      <c r="UFT50" s="214"/>
      <c r="UFU50" s="214"/>
      <c r="UFV50" s="214"/>
      <c r="UFW50" s="214"/>
      <c r="UFX50" s="214"/>
      <c r="UFY50" s="214"/>
      <c r="UFZ50" s="214"/>
      <c r="UGA50" s="214"/>
      <c r="UGB50" s="214"/>
      <c r="UGC50" s="214"/>
      <c r="UGD50" s="214"/>
      <c r="UGE50" s="214"/>
      <c r="UGF50" s="214"/>
      <c r="UGG50" s="214"/>
      <c r="UGH50" s="214"/>
      <c r="UGI50" s="214"/>
      <c r="UGJ50" s="214"/>
      <c r="UGK50" s="214"/>
      <c r="UGL50" s="214"/>
      <c r="UGM50" s="214"/>
      <c r="UGN50" s="214"/>
      <c r="UGO50" s="214"/>
      <c r="UGP50" s="214"/>
      <c r="UGQ50" s="214"/>
      <c r="UGR50" s="214"/>
      <c r="UGS50" s="214"/>
      <c r="UGT50" s="214"/>
      <c r="UGU50" s="214"/>
      <c r="UGV50" s="214"/>
      <c r="UGW50" s="214"/>
      <c r="UGX50" s="214"/>
      <c r="UGY50" s="214"/>
      <c r="UGZ50" s="214"/>
      <c r="UHA50" s="214"/>
      <c r="UHB50" s="214"/>
      <c r="UHC50" s="214"/>
      <c r="UHD50" s="214"/>
      <c r="UHE50" s="214"/>
      <c r="UHF50" s="214"/>
      <c r="UHG50" s="214"/>
      <c r="UHH50" s="214"/>
      <c r="UHI50" s="214"/>
      <c r="UHJ50" s="214"/>
      <c r="UHK50" s="214"/>
      <c r="UHL50" s="214"/>
      <c r="UHM50" s="214"/>
      <c r="UHN50" s="214"/>
      <c r="UHO50" s="214"/>
      <c r="UHP50" s="214"/>
      <c r="UHQ50" s="214"/>
      <c r="UHR50" s="214"/>
      <c r="UHS50" s="214"/>
      <c r="UHT50" s="214"/>
      <c r="UHU50" s="214"/>
      <c r="UHV50" s="214"/>
      <c r="UHW50" s="214"/>
      <c r="UHX50" s="214"/>
      <c r="UHY50" s="214"/>
      <c r="UHZ50" s="214"/>
      <c r="UIA50" s="214"/>
      <c r="UIB50" s="214"/>
      <c r="UIC50" s="214"/>
      <c r="UID50" s="214"/>
      <c r="UIE50" s="214"/>
      <c r="UIF50" s="214"/>
      <c r="UIG50" s="214"/>
      <c r="UIH50" s="214"/>
      <c r="UII50" s="214"/>
      <c r="UIJ50" s="214"/>
      <c r="UIK50" s="214"/>
      <c r="UIL50" s="214"/>
      <c r="UIM50" s="214"/>
      <c r="UIN50" s="214"/>
      <c r="UIO50" s="214"/>
      <c r="UIP50" s="214"/>
      <c r="UIQ50" s="214"/>
      <c r="UIR50" s="214"/>
      <c r="UIS50" s="214"/>
      <c r="UIT50" s="214"/>
      <c r="UIU50" s="214"/>
      <c r="UIV50" s="214"/>
      <c r="UIW50" s="214"/>
      <c r="UIX50" s="214"/>
      <c r="UIY50" s="214"/>
      <c r="UIZ50" s="214"/>
      <c r="UJA50" s="214"/>
      <c r="UJB50" s="214"/>
      <c r="UJC50" s="214"/>
      <c r="UJD50" s="214"/>
      <c r="UJE50" s="214"/>
      <c r="UJF50" s="214"/>
      <c r="UJG50" s="214"/>
      <c r="UJH50" s="214"/>
      <c r="UJI50" s="214"/>
      <c r="UJJ50" s="214"/>
      <c r="UJK50" s="214"/>
      <c r="UJL50" s="214"/>
      <c r="UJM50" s="214"/>
      <c r="UJN50" s="214"/>
      <c r="UJO50" s="214"/>
      <c r="UJP50" s="214"/>
      <c r="UJQ50" s="214"/>
      <c r="UJR50" s="214"/>
      <c r="UJS50" s="214"/>
      <c r="UJT50" s="214"/>
      <c r="UJU50" s="214"/>
      <c r="UJV50" s="214"/>
      <c r="UJW50" s="214"/>
      <c r="UJX50" s="214"/>
      <c r="UJY50" s="214"/>
      <c r="UJZ50" s="214"/>
      <c r="UKA50" s="214"/>
      <c r="UKB50" s="214"/>
      <c r="UKC50" s="214"/>
      <c r="UKD50" s="214"/>
      <c r="UKE50" s="214"/>
      <c r="UKF50" s="214"/>
      <c r="UKG50" s="214"/>
      <c r="UKH50" s="214"/>
      <c r="UKI50" s="214"/>
      <c r="UKJ50" s="214"/>
      <c r="UKK50" s="214"/>
      <c r="UKL50" s="214"/>
      <c r="UKM50" s="214"/>
      <c r="UKN50" s="214"/>
      <c r="UKO50" s="214"/>
      <c r="UKP50" s="214"/>
      <c r="UKQ50" s="214"/>
      <c r="UKR50" s="214"/>
      <c r="UKS50" s="214"/>
      <c r="UKT50" s="214"/>
      <c r="UKU50" s="214"/>
      <c r="UKV50" s="214"/>
      <c r="UKW50" s="214"/>
      <c r="UKX50" s="214"/>
      <c r="UKY50" s="214"/>
      <c r="UKZ50" s="214"/>
      <c r="ULA50" s="214"/>
      <c r="ULB50" s="214"/>
      <c r="ULC50" s="214"/>
      <c r="ULD50" s="214"/>
      <c r="ULE50" s="214"/>
      <c r="ULF50" s="214"/>
      <c r="ULG50" s="214"/>
      <c r="ULH50" s="214"/>
      <c r="ULI50" s="214"/>
      <c r="ULJ50" s="214"/>
      <c r="ULK50" s="214"/>
      <c r="ULL50" s="214"/>
      <c r="ULM50" s="214"/>
      <c r="ULN50" s="214"/>
      <c r="ULO50" s="214"/>
      <c r="ULP50" s="214"/>
      <c r="ULQ50" s="214"/>
      <c r="ULR50" s="214"/>
      <c r="ULS50" s="214"/>
      <c r="ULT50" s="214"/>
      <c r="ULU50" s="214"/>
      <c r="ULV50" s="214"/>
      <c r="ULW50" s="214"/>
      <c r="ULX50" s="214"/>
      <c r="ULY50" s="214"/>
      <c r="ULZ50" s="214"/>
      <c r="UMA50" s="214"/>
      <c r="UMB50" s="214"/>
      <c r="UMC50" s="214"/>
      <c r="UMD50" s="214"/>
      <c r="UME50" s="214"/>
      <c r="UMF50" s="214"/>
      <c r="UMG50" s="214"/>
      <c r="UMH50" s="214"/>
      <c r="UMI50" s="214"/>
      <c r="UMJ50" s="214"/>
      <c r="UMK50" s="214"/>
      <c r="UML50" s="214"/>
      <c r="UMM50" s="214"/>
      <c r="UMN50" s="214"/>
      <c r="UMO50" s="214"/>
      <c r="UMP50" s="214"/>
      <c r="UMQ50" s="214"/>
      <c r="UMR50" s="214"/>
      <c r="UMS50" s="214"/>
      <c r="UMT50" s="214"/>
      <c r="UMU50" s="214"/>
      <c r="UMV50" s="214"/>
      <c r="UMW50" s="214"/>
      <c r="UMX50" s="214"/>
      <c r="UMY50" s="214"/>
      <c r="UMZ50" s="214"/>
      <c r="UNA50" s="214"/>
      <c r="UNB50" s="214"/>
      <c r="UNC50" s="214"/>
      <c r="UND50" s="214"/>
      <c r="UNE50" s="214"/>
      <c r="UNF50" s="214"/>
      <c r="UNG50" s="214"/>
      <c r="UNH50" s="214"/>
      <c r="UNI50" s="214"/>
      <c r="UNJ50" s="214"/>
      <c r="UNK50" s="214"/>
      <c r="UNL50" s="214"/>
      <c r="UNM50" s="214"/>
      <c r="UNN50" s="214"/>
      <c r="UNO50" s="214"/>
      <c r="UNP50" s="214"/>
      <c r="UNQ50" s="214"/>
      <c r="UNR50" s="214"/>
      <c r="UNS50" s="214"/>
      <c r="UNT50" s="214"/>
      <c r="UNU50" s="214"/>
      <c r="UNV50" s="214"/>
      <c r="UNW50" s="214"/>
      <c r="UNX50" s="214"/>
      <c r="UNY50" s="214"/>
      <c r="UNZ50" s="214"/>
      <c r="UOA50" s="214"/>
      <c r="UOB50" s="214"/>
      <c r="UOC50" s="214"/>
      <c r="UOD50" s="214"/>
      <c r="UOE50" s="214"/>
      <c r="UOF50" s="214"/>
      <c r="UOG50" s="214"/>
      <c r="UOH50" s="214"/>
      <c r="UOI50" s="214"/>
      <c r="UOJ50" s="214"/>
      <c r="UOK50" s="214"/>
      <c r="UOL50" s="214"/>
      <c r="UOM50" s="214"/>
      <c r="UON50" s="214"/>
      <c r="UOO50" s="214"/>
      <c r="UOP50" s="214"/>
      <c r="UOQ50" s="214"/>
      <c r="UOR50" s="214"/>
      <c r="UOS50" s="214"/>
      <c r="UOT50" s="214"/>
      <c r="UOU50" s="214"/>
      <c r="UOV50" s="214"/>
      <c r="UOW50" s="214"/>
      <c r="UOX50" s="214"/>
      <c r="UOY50" s="214"/>
      <c r="UOZ50" s="214"/>
      <c r="UPA50" s="214"/>
      <c r="UPB50" s="214"/>
      <c r="UPC50" s="214"/>
      <c r="UPD50" s="214"/>
      <c r="UPE50" s="214"/>
      <c r="UPF50" s="214"/>
      <c r="UPG50" s="214"/>
      <c r="UPH50" s="214"/>
      <c r="UPI50" s="214"/>
      <c r="UPJ50" s="214"/>
      <c r="UPK50" s="214"/>
      <c r="UPL50" s="214"/>
      <c r="UPM50" s="214"/>
      <c r="UPN50" s="214"/>
      <c r="UPO50" s="214"/>
      <c r="UPP50" s="214"/>
      <c r="UPQ50" s="214"/>
      <c r="UPR50" s="214"/>
      <c r="UPS50" s="214"/>
      <c r="UPT50" s="214"/>
      <c r="UPU50" s="214"/>
      <c r="UPV50" s="214"/>
      <c r="UPW50" s="214"/>
      <c r="UPX50" s="214"/>
      <c r="UPY50" s="214"/>
      <c r="UPZ50" s="214"/>
      <c r="UQA50" s="214"/>
      <c r="UQB50" s="214"/>
      <c r="UQC50" s="214"/>
      <c r="UQD50" s="214"/>
      <c r="UQE50" s="214"/>
      <c r="UQF50" s="214"/>
      <c r="UQG50" s="214"/>
      <c r="UQH50" s="214"/>
      <c r="UQI50" s="214"/>
      <c r="UQJ50" s="214"/>
      <c r="UQK50" s="214"/>
      <c r="UQL50" s="214"/>
      <c r="UQM50" s="214"/>
      <c r="UQN50" s="214"/>
      <c r="UQO50" s="214"/>
      <c r="UQP50" s="214"/>
      <c r="UQQ50" s="214"/>
      <c r="UQR50" s="214"/>
      <c r="UQS50" s="214"/>
      <c r="UQT50" s="214"/>
      <c r="UQU50" s="214"/>
      <c r="UQV50" s="214"/>
      <c r="UQW50" s="214"/>
      <c r="UQX50" s="214"/>
      <c r="UQY50" s="214"/>
      <c r="UQZ50" s="214"/>
      <c r="URA50" s="214"/>
      <c r="URB50" s="214"/>
      <c r="URC50" s="214"/>
      <c r="URD50" s="214"/>
      <c r="URE50" s="214"/>
      <c r="URF50" s="214"/>
      <c r="URG50" s="214"/>
      <c r="URH50" s="214"/>
      <c r="URI50" s="214"/>
      <c r="URJ50" s="214"/>
      <c r="URK50" s="214"/>
      <c r="URL50" s="214"/>
      <c r="URM50" s="214"/>
      <c r="URN50" s="214"/>
      <c r="URO50" s="214"/>
      <c r="URP50" s="214"/>
      <c r="URQ50" s="214"/>
      <c r="URR50" s="214"/>
      <c r="URS50" s="214"/>
      <c r="URT50" s="214"/>
      <c r="URU50" s="214"/>
      <c r="URV50" s="214"/>
      <c r="URW50" s="214"/>
      <c r="URX50" s="214"/>
      <c r="URY50" s="214"/>
      <c r="URZ50" s="214"/>
      <c r="USA50" s="214"/>
      <c r="USB50" s="214"/>
      <c r="USC50" s="214"/>
      <c r="USD50" s="214"/>
      <c r="USE50" s="214"/>
      <c r="USF50" s="214"/>
      <c r="USG50" s="214"/>
      <c r="USH50" s="214"/>
      <c r="USI50" s="214"/>
      <c r="USJ50" s="214"/>
      <c r="USK50" s="214"/>
      <c r="USL50" s="214"/>
      <c r="USM50" s="214"/>
      <c r="USN50" s="214"/>
      <c r="USO50" s="214"/>
      <c r="USP50" s="214"/>
      <c r="USQ50" s="214"/>
      <c r="USR50" s="214"/>
      <c r="USS50" s="214"/>
      <c r="UST50" s="214"/>
      <c r="USU50" s="214"/>
      <c r="USV50" s="214"/>
      <c r="USW50" s="214"/>
      <c r="USX50" s="214"/>
      <c r="USY50" s="214"/>
      <c r="USZ50" s="214"/>
      <c r="UTA50" s="214"/>
      <c r="UTB50" s="214"/>
      <c r="UTC50" s="214"/>
      <c r="UTD50" s="214"/>
      <c r="UTE50" s="214"/>
      <c r="UTF50" s="214"/>
      <c r="UTG50" s="214"/>
      <c r="UTH50" s="214"/>
      <c r="UTI50" s="214"/>
      <c r="UTJ50" s="214"/>
      <c r="UTK50" s="214"/>
      <c r="UTL50" s="214"/>
      <c r="UTM50" s="214"/>
      <c r="UTN50" s="214"/>
      <c r="UTO50" s="214"/>
      <c r="UTP50" s="214"/>
      <c r="UTQ50" s="214"/>
      <c r="UTR50" s="214"/>
      <c r="UTS50" s="214"/>
      <c r="UTT50" s="214"/>
      <c r="UTU50" s="214"/>
      <c r="UTV50" s="214"/>
      <c r="UTW50" s="214"/>
      <c r="UTX50" s="214"/>
      <c r="UTY50" s="214"/>
      <c r="UTZ50" s="214"/>
      <c r="UUA50" s="214"/>
      <c r="UUB50" s="214"/>
      <c r="UUC50" s="214"/>
      <c r="UUD50" s="214"/>
      <c r="UUE50" s="214"/>
      <c r="UUF50" s="214"/>
      <c r="UUG50" s="214"/>
      <c r="UUH50" s="214"/>
      <c r="UUI50" s="214"/>
      <c r="UUJ50" s="214"/>
      <c r="UUK50" s="214"/>
      <c r="UUL50" s="214"/>
      <c r="UUM50" s="214"/>
      <c r="UUN50" s="214"/>
      <c r="UUO50" s="214"/>
      <c r="UUP50" s="214"/>
      <c r="UUQ50" s="214"/>
      <c r="UUR50" s="214"/>
      <c r="UUS50" s="214"/>
      <c r="UUT50" s="214"/>
      <c r="UUU50" s="214"/>
      <c r="UUV50" s="214"/>
      <c r="UUW50" s="214"/>
      <c r="UUX50" s="214"/>
      <c r="UUY50" s="214"/>
      <c r="UUZ50" s="214"/>
      <c r="UVA50" s="214"/>
      <c r="UVB50" s="214"/>
      <c r="UVC50" s="214"/>
      <c r="UVD50" s="214"/>
      <c r="UVE50" s="214"/>
      <c r="UVF50" s="214"/>
      <c r="UVG50" s="214"/>
      <c r="UVH50" s="214"/>
      <c r="UVI50" s="214"/>
      <c r="UVJ50" s="214"/>
      <c r="UVK50" s="214"/>
      <c r="UVL50" s="214"/>
      <c r="UVM50" s="214"/>
      <c r="UVN50" s="214"/>
      <c r="UVO50" s="214"/>
      <c r="UVP50" s="214"/>
      <c r="UVQ50" s="214"/>
      <c r="UVR50" s="214"/>
      <c r="UVS50" s="214"/>
      <c r="UVT50" s="214"/>
      <c r="UVU50" s="214"/>
      <c r="UVV50" s="214"/>
      <c r="UVW50" s="214"/>
      <c r="UVX50" s="214"/>
      <c r="UVY50" s="214"/>
      <c r="UVZ50" s="214"/>
      <c r="UWA50" s="214"/>
      <c r="UWB50" s="214"/>
      <c r="UWC50" s="214"/>
      <c r="UWD50" s="214"/>
      <c r="UWE50" s="214"/>
      <c r="UWF50" s="214"/>
      <c r="UWG50" s="214"/>
      <c r="UWH50" s="214"/>
      <c r="UWI50" s="214"/>
      <c r="UWJ50" s="214"/>
      <c r="UWK50" s="214"/>
      <c r="UWL50" s="214"/>
      <c r="UWM50" s="214"/>
      <c r="UWN50" s="214"/>
      <c r="UWO50" s="214"/>
      <c r="UWP50" s="214"/>
      <c r="UWQ50" s="214"/>
      <c r="UWR50" s="214"/>
      <c r="UWS50" s="214"/>
      <c r="UWT50" s="214"/>
      <c r="UWU50" s="214"/>
      <c r="UWV50" s="214"/>
      <c r="UWW50" s="214"/>
      <c r="UWX50" s="214"/>
      <c r="UWY50" s="214"/>
      <c r="UWZ50" s="214"/>
      <c r="UXA50" s="214"/>
      <c r="UXB50" s="214"/>
      <c r="UXC50" s="214"/>
      <c r="UXD50" s="214"/>
      <c r="UXE50" s="214"/>
      <c r="UXF50" s="214"/>
      <c r="UXG50" s="214"/>
      <c r="UXH50" s="214"/>
      <c r="UXI50" s="214"/>
      <c r="UXJ50" s="214"/>
      <c r="UXK50" s="214"/>
      <c r="UXL50" s="214"/>
      <c r="UXM50" s="214"/>
      <c r="UXN50" s="214"/>
      <c r="UXO50" s="214"/>
      <c r="UXP50" s="214"/>
      <c r="UXQ50" s="214"/>
      <c r="UXR50" s="214"/>
      <c r="UXS50" s="214"/>
      <c r="UXT50" s="214"/>
      <c r="UXU50" s="214"/>
      <c r="UXV50" s="214"/>
      <c r="UXW50" s="214"/>
      <c r="UXX50" s="214"/>
      <c r="UXY50" s="214"/>
      <c r="UXZ50" s="214"/>
      <c r="UYA50" s="214"/>
      <c r="UYB50" s="214"/>
      <c r="UYC50" s="214"/>
      <c r="UYD50" s="214"/>
      <c r="UYE50" s="214"/>
      <c r="UYF50" s="214"/>
      <c r="UYG50" s="214"/>
      <c r="UYH50" s="214"/>
      <c r="UYI50" s="214"/>
      <c r="UYJ50" s="214"/>
      <c r="UYK50" s="214"/>
      <c r="UYL50" s="214"/>
      <c r="UYM50" s="214"/>
      <c r="UYN50" s="214"/>
      <c r="UYO50" s="214"/>
      <c r="UYP50" s="214"/>
      <c r="UYQ50" s="214"/>
      <c r="UYR50" s="214"/>
      <c r="UYS50" s="214"/>
      <c r="UYT50" s="214"/>
      <c r="UYU50" s="214"/>
      <c r="UYV50" s="214"/>
      <c r="UYW50" s="214"/>
      <c r="UYX50" s="214"/>
      <c r="UYY50" s="214"/>
      <c r="UYZ50" s="214"/>
      <c r="UZA50" s="214"/>
      <c r="UZB50" s="214"/>
      <c r="UZC50" s="214"/>
      <c r="UZD50" s="214"/>
      <c r="UZE50" s="214"/>
      <c r="UZF50" s="214"/>
      <c r="UZG50" s="214"/>
      <c r="UZH50" s="214"/>
      <c r="UZI50" s="214"/>
      <c r="UZJ50" s="214"/>
      <c r="UZK50" s="214"/>
      <c r="UZL50" s="214"/>
      <c r="UZM50" s="214"/>
      <c r="UZN50" s="214"/>
      <c r="UZO50" s="214"/>
      <c r="UZP50" s="214"/>
      <c r="UZQ50" s="214"/>
      <c r="UZR50" s="214"/>
      <c r="UZS50" s="214"/>
      <c r="UZT50" s="214"/>
      <c r="UZU50" s="214"/>
      <c r="UZV50" s="214"/>
      <c r="UZW50" s="214"/>
      <c r="UZX50" s="214"/>
      <c r="UZY50" s="214"/>
      <c r="UZZ50" s="214"/>
      <c r="VAA50" s="214"/>
      <c r="VAB50" s="214"/>
      <c r="VAC50" s="214"/>
      <c r="VAD50" s="214"/>
      <c r="VAE50" s="214"/>
      <c r="VAF50" s="214"/>
      <c r="VAG50" s="214"/>
      <c r="VAH50" s="214"/>
      <c r="VAI50" s="214"/>
      <c r="VAJ50" s="214"/>
      <c r="VAK50" s="214"/>
      <c r="VAL50" s="214"/>
      <c r="VAM50" s="214"/>
      <c r="VAN50" s="214"/>
      <c r="VAO50" s="214"/>
      <c r="VAP50" s="214"/>
      <c r="VAQ50" s="214"/>
      <c r="VAR50" s="214"/>
      <c r="VAS50" s="214"/>
      <c r="VAT50" s="214"/>
      <c r="VAU50" s="214"/>
      <c r="VAV50" s="214"/>
      <c r="VAW50" s="214"/>
      <c r="VAX50" s="214"/>
      <c r="VAY50" s="214"/>
      <c r="VAZ50" s="214"/>
      <c r="VBA50" s="214"/>
      <c r="VBB50" s="214"/>
      <c r="VBC50" s="214"/>
      <c r="VBD50" s="214"/>
      <c r="VBE50" s="214"/>
      <c r="VBF50" s="214"/>
      <c r="VBG50" s="214"/>
      <c r="VBH50" s="214"/>
      <c r="VBI50" s="214"/>
      <c r="VBJ50" s="214"/>
      <c r="VBK50" s="214"/>
      <c r="VBL50" s="214"/>
      <c r="VBM50" s="214"/>
      <c r="VBN50" s="214"/>
      <c r="VBO50" s="214"/>
      <c r="VBP50" s="214"/>
      <c r="VBQ50" s="214"/>
      <c r="VBR50" s="214"/>
      <c r="VBS50" s="214"/>
      <c r="VBT50" s="214"/>
      <c r="VBU50" s="214"/>
      <c r="VBV50" s="214"/>
      <c r="VBW50" s="214"/>
      <c r="VBX50" s="214"/>
      <c r="VBY50" s="214"/>
      <c r="VBZ50" s="214"/>
      <c r="VCA50" s="214"/>
      <c r="VCB50" s="214"/>
      <c r="VCC50" s="214"/>
      <c r="VCD50" s="214"/>
      <c r="VCE50" s="214"/>
      <c r="VCF50" s="214"/>
      <c r="VCG50" s="214"/>
      <c r="VCH50" s="214"/>
      <c r="VCI50" s="214"/>
      <c r="VCJ50" s="214"/>
      <c r="VCK50" s="214"/>
      <c r="VCL50" s="214"/>
      <c r="VCM50" s="214"/>
      <c r="VCN50" s="214"/>
      <c r="VCO50" s="214"/>
      <c r="VCP50" s="214"/>
      <c r="VCQ50" s="214"/>
      <c r="VCR50" s="214"/>
      <c r="VCS50" s="214"/>
      <c r="VCT50" s="214"/>
      <c r="VCU50" s="214"/>
      <c r="VCV50" s="214"/>
      <c r="VCW50" s="214"/>
      <c r="VCX50" s="214"/>
      <c r="VCY50" s="214"/>
      <c r="VCZ50" s="214"/>
      <c r="VDA50" s="214"/>
      <c r="VDB50" s="214"/>
      <c r="VDC50" s="214"/>
      <c r="VDD50" s="214"/>
      <c r="VDE50" s="214"/>
      <c r="VDF50" s="214"/>
      <c r="VDG50" s="214"/>
      <c r="VDH50" s="214"/>
      <c r="VDI50" s="214"/>
      <c r="VDJ50" s="214"/>
      <c r="VDK50" s="214"/>
      <c r="VDL50" s="214"/>
      <c r="VDM50" s="214"/>
      <c r="VDN50" s="214"/>
      <c r="VDO50" s="214"/>
      <c r="VDP50" s="214"/>
      <c r="VDQ50" s="214"/>
      <c r="VDR50" s="214"/>
      <c r="VDS50" s="214"/>
      <c r="VDT50" s="214"/>
      <c r="VDU50" s="214"/>
      <c r="VDV50" s="214"/>
      <c r="VDW50" s="214"/>
      <c r="VDX50" s="214"/>
      <c r="VDY50" s="214"/>
      <c r="VDZ50" s="214"/>
      <c r="VEA50" s="214"/>
      <c r="VEB50" s="214"/>
      <c r="VEC50" s="214"/>
      <c r="VED50" s="214"/>
      <c r="VEE50" s="214"/>
      <c r="VEF50" s="214"/>
      <c r="VEG50" s="214"/>
      <c r="VEH50" s="214"/>
      <c r="VEI50" s="214"/>
      <c r="VEJ50" s="214"/>
      <c r="VEK50" s="214"/>
      <c r="VEL50" s="214"/>
      <c r="VEM50" s="214"/>
      <c r="VEN50" s="214"/>
      <c r="VEO50" s="214"/>
      <c r="VEP50" s="214"/>
      <c r="VEQ50" s="214"/>
      <c r="VER50" s="214"/>
      <c r="VES50" s="214"/>
      <c r="VET50" s="214"/>
      <c r="VEU50" s="214"/>
      <c r="VEV50" s="214"/>
      <c r="VEW50" s="214"/>
      <c r="VEX50" s="214"/>
      <c r="VEY50" s="214"/>
      <c r="VEZ50" s="214"/>
      <c r="VFA50" s="214"/>
      <c r="VFB50" s="214"/>
      <c r="VFC50" s="214"/>
      <c r="VFD50" s="214"/>
      <c r="VFE50" s="214"/>
      <c r="VFF50" s="214"/>
      <c r="VFG50" s="214"/>
      <c r="VFH50" s="214"/>
      <c r="VFI50" s="214"/>
      <c r="VFJ50" s="214"/>
      <c r="VFK50" s="214"/>
      <c r="VFL50" s="214"/>
      <c r="VFM50" s="214"/>
      <c r="VFN50" s="214"/>
      <c r="VFO50" s="214"/>
      <c r="VFP50" s="214"/>
      <c r="VFQ50" s="214"/>
      <c r="VFR50" s="214"/>
      <c r="VFS50" s="214"/>
      <c r="VFT50" s="214"/>
      <c r="VFU50" s="214"/>
      <c r="VFV50" s="214"/>
      <c r="VFW50" s="214"/>
      <c r="VFX50" s="214"/>
      <c r="VFY50" s="214"/>
      <c r="VFZ50" s="214"/>
      <c r="VGA50" s="214"/>
      <c r="VGB50" s="214"/>
      <c r="VGC50" s="214"/>
      <c r="VGD50" s="214"/>
      <c r="VGE50" s="214"/>
      <c r="VGF50" s="214"/>
      <c r="VGG50" s="214"/>
      <c r="VGH50" s="214"/>
      <c r="VGI50" s="214"/>
      <c r="VGJ50" s="214"/>
      <c r="VGK50" s="214"/>
      <c r="VGL50" s="214"/>
      <c r="VGM50" s="214"/>
      <c r="VGN50" s="214"/>
      <c r="VGO50" s="214"/>
      <c r="VGP50" s="214"/>
      <c r="VGQ50" s="214"/>
      <c r="VGR50" s="214"/>
      <c r="VGS50" s="214"/>
      <c r="VGT50" s="214"/>
      <c r="VGU50" s="214"/>
      <c r="VGV50" s="214"/>
      <c r="VGW50" s="214"/>
      <c r="VGX50" s="214"/>
      <c r="VGY50" s="214"/>
      <c r="VGZ50" s="214"/>
      <c r="VHA50" s="214"/>
      <c r="VHB50" s="214"/>
      <c r="VHC50" s="214"/>
      <c r="VHD50" s="214"/>
      <c r="VHE50" s="214"/>
      <c r="VHF50" s="214"/>
      <c r="VHG50" s="214"/>
      <c r="VHH50" s="214"/>
      <c r="VHI50" s="214"/>
      <c r="VHJ50" s="214"/>
      <c r="VHK50" s="214"/>
      <c r="VHL50" s="214"/>
      <c r="VHM50" s="214"/>
      <c r="VHN50" s="214"/>
      <c r="VHO50" s="214"/>
      <c r="VHP50" s="214"/>
      <c r="VHQ50" s="214"/>
      <c r="VHR50" s="214"/>
      <c r="VHS50" s="214"/>
      <c r="VHT50" s="214"/>
      <c r="VHU50" s="214"/>
      <c r="VHV50" s="214"/>
      <c r="VHW50" s="214"/>
      <c r="VHX50" s="214"/>
      <c r="VHY50" s="214"/>
      <c r="VHZ50" s="214"/>
      <c r="VIA50" s="214"/>
      <c r="VIB50" s="214"/>
      <c r="VIC50" s="214"/>
      <c r="VID50" s="214"/>
      <c r="VIE50" s="214"/>
      <c r="VIF50" s="214"/>
      <c r="VIG50" s="214"/>
      <c r="VIH50" s="214"/>
      <c r="VII50" s="214"/>
      <c r="VIJ50" s="214"/>
      <c r="VIK50" s="214"/>
      <c r="VIL50" s="214"/>
      <c r="VIM50" s="214"/>
      <c r="VIN50" s="214"/>
      <c r="VIO50" s="214"/>
      <c r="VIP50" s="214"/>
      <c r="VIQ50" s="214"/>
      <c r="VIR50" s="214"/>
      <c r="VIS50" s="214"/>
      <c r="VIT50" s="214"/>
      <c r="VIU50" s="214"/>
      <c r="VIV50" s="214"/>
      <c r="VIW50" s="214"/>
      <c r="VIX50" s="214"/>
      <c r="VIY50" s="214"/>
      <c r="VIZ50" s="214"/>
      <c r="VJA50" s="214"/>
      <c r="VJB50" s="214"/>
      <c r="VJC50" s="214"/>
      <c r="VJD50" s="214"/>
      <c r="VJE50" s="214"/>
      <c r="VJF50" s="214"/>
      <c r="VJG50" s="214"/>
      <c r="VJH50" s="214"/>
      <c r="VJI50" s="214"/>
      <c r="VJJ50" s="214"/>
      <c r="VJK50" s="214"/>
      <c r="VJL50" s="214"/>
      <c r="VJM50" s="214"/>
      <c r="VJN50" s="214"/>
      <c r="VJO50" s="214"/>
      <c r="VJP50" s="214"/>
      <c r="VJQ50" s="214"/>
      <c r="VJR50" s="214"/>
      <c r="VJS50" s="214"/>
      <c r="VJT50" s="214"/>
      <c r="VJU50" s="214"/>
      <c r="VJV50" s="214"/>
      <c r="VJW50" s="214"/>
      <c r="VJX50" s="214"/>
      <c r="VJY50" s="214"/>
      <c r="VJZ50" s="214"/>
      <c r="VKA50" s="214"/>
      <c r="VKB50" s="214"/>
      <c r="VKC50" s="214"/>
      <c r="VKD50" s="214"/>
      <c r="VKE50" s="214"/>
      <c r="VKF50" s="214"/>
      <c r="VKG50" s="214"/>
      <c r="VKH50" s="214"/>
      <c r="VKI50" s="214"/>
      <c r="VKJ50" s="214"/>
      <c r="VKK50" s="214"/>
      <c r="VKL50" s="214"/>
      <c r="VKM50" s="214"/>
      <c r="VKN50" s="214"/>
      <c r="VKO50" s="214"/>
      <c r="VKP50" s="214"/>
      <c r="VKQ50" s="214"/>
      <c r="VKR50" s="214"/>
      <c r="VKS50" s="214"/>
      <c r="VKT50" s="214"/>
      <c r="VKU50" s="214"/>
      <c r="VKV50" s="214"/>
      <c r="VKW50" s="214"/>
      <c r="VKX50" s="214"/>
      <c r="VKY50" s="214"/>
      <c r="VKZ50" s="214"/>
      <c r="VLA50" s="214"/>
      <c r="VLB50" s="214"/>
      <c r="VLC50" s="214"/>
      <c r="VLD50" s="214"/>
      <c r="VLE50" s="214"/>
      <c r="VLF50" s="214"/>
      <c r="VLG50" s="214"/>
      <c r="VLH50" s="214"/>
      <c r="VLI50" s="214"/>
      <c r="VLJ50" s="214"/>
      <c r="VLK50" s="214"/>
      <c r="VLL50" s="214"/>
      <c r="VLM50" s="214"/>
      <c r="VLN50" s="214"/>
      <c r="VLO50" s="214"/>
      <c r="VLP50" s="214"/>
      <c r="VLQ50" s="214"/>
      <c r="VLR50" s="214"/>
      <c r="VLS50" s="214"/>
      <c r="VLT50" s="214"/>
      <c r="VLU50" s="214"/>
      <c r="VLV50" s="214"/>
      <c r="VLW50" s="214"/>
      <c r="VLX50" s="214"/>
      <c r="VLY50" s="214"/>
      <c r="VLZ50" s="214"/>
      <c r="VMA50" s="214"/>
      <c r="VMB50" s="214"/>
      <c r="VMC50" s="214"/>
      <c r="VMD50" s="214"/>
      <c r="VME50" s="214"/>
      <c r="VMF50" s="214"/>
      <c r="VMG50" s="214"/>
      <c r="VMH50" s="214"/>
      <c r="VMI50" s="214"/>
      <c r="VMJ50" s="214"/>
      <c r="VMK50" s="214"/>
      <c r="VML50" s="214"/>
      <c r="VMM50" s="214"/>
      <c r="VMN50" s="214"/>
      <c r="VMO50" s="214"/>
      <c r="VMP50" s="214"/>
      <c r="VMQ50" s="214"/>
      <c r="VMR50" s="214"/>
      <c r="VMS50" s="214"/>
      <c r="VMT50" s="214"/>
      <c r="VMU50" s="214"/>
      <c r="VMV50" s="214"/>
      <c r="VMW50" s="214"/>
      <c r="VMX50" s="214"/>
      <c r="VMY50" s="214"/>
      <c r="VMZ50" s="214"/>
      <c r="VNA50" s="214"/>
      <c r="VNB50" s="214"/>
      <c r="VNC50" s="214"/>
      <c r="VND50" s="214"/>
      <c r="VNE50" s="214"/>
      <c r="VNF50" s="214"/>
      <c r="VNG50" s="214"/>
      <c r="VNH50" s="214"/>
      <c r="VNI50" s="214"/>
      <c r="VNJ50" s="214"/>
      <c r="VNK50" s="214"/>
      <c r="VNL50" s="214"/>
      <c r="VNM50" s="214"/>
      <c r="VNN50" s="214"/>
      <c r="VNO50" s="214"/>
      <c r="VNP50" s="214"/>
      <c r="VNQ50" s="214"/>
      <c r="VNR50" s="214"/>
      <c r="VNS50" s="214"/>
      <c r="VNT50" s="214"/>
      <c r="VNU50" s="214"/>
      <c r="VNV50" s="214"/>
      <c r="VNW50" s="214"/>
      <c r="VNX50" s="214"/>
      <c r="VNY50" s="214"/>
      <c r="VNZ50" s="214"/>
      <c r="VOA50" s="214"/>
      <c r="VOB50" s="214"/>
      <c r="VOC50" s="214"/>
      <c r="VOD50" s="214"/>
      <c r="VOE50" s="214"/>
      <c r="VOF50" s="214"/>
      <c r="VOG50" s="214"/>
      <c r="VOH50" s="214"/>
      <c r="VOI50" s="214"/>
      <c r="VOJ50" s="214"/>
      <c r="VOK50" s="214"/>
      <c r="VOL50" s="214"/>
      <c r="VOM50" s="214"/>
      <c r="VON50" s="214"/>
      <c r="VOO50" s="214"/>
      <c r="VOP50" s="214"/>
      <c r="VOQ50" s="214"/>
      <c r="VOR50" s="214"/>
      <c r="VOS50" s="214"/>
      <c r="VOT50" s="214"/>
      <c r="VOU50" s="214"/>
      <c r="VOV50" s="214"/>
      <c r="VOW50" s="214"/>
      <c r="VOX50" s="214"/>
      <c r="VOY50" s="214"/>
      <c r="VOZ50" s="214"/>
      <c r="VPA50" s="214"/>
      <c r="VPB50" s="214"/>
      <c r="VPC50" s="214"/>
      <c r="VPD50" s="214"/>
      <c r="VPE50" s="214"/>
      <c r="VPF50" s="214"/>
      <c r="VPG50" s="214"/>
      <c r="VPH50" s="214"/>
      <c r="VPI50" s="214"/>
      <c r="VPJ50" s="214"/>
      <c r="VPK50" s="214"/>
      <c r="VPL50" s="214"/>
      <c r="VPM50" s="214"/>
      <c r="VPN50" s="214"/>
      <c r="VPO50" s="214"/>
      <c r="VPP50" s="214"/>
      <c r="VPQ50" s="214"/>
      <c r="VPR50" s="214"/>
      <c r="VPS50" s="214"/>
      <c r="VPT50" s="214"/>
      <c r="VPU50" s="214"/>
      <c r="VPV50" s="214"/>
      <c r="VPW50" s="214"/>
      <c r="VPX50" s="214"/>
      <c r="VPY50" s="214"/>
      <c r="VPZ50" s="214"/>
      <c r="VQA50" s="214"/>
      <c r="VQB50" s="214"/>
      <c r="VQC50" s="214"/>
      <c r="VQD50" s="214"/>
      <c r="VQE50" s="214"/>
      <c r="VQF50" s="214"/>
      <c r="VQG50" s="214"/>
      <c r="VQH50" s="214"/>
      <c r="VQI50" s="214"/>
      <c r="VQJ50" s="214"/>
      <c r="VQK50" s="214"/>
      <c r="VQL50" s="214"/>
      <c r="VQM50" s="214"/>
      <c r="VQN50" s="214"/>
      <c r="VQO50" s="214"/>
      <c r="VQP50" s="214"/>
      <c r="VQQ50" s="214"/>
      <c r="VQR50" s="214"/>
      <c r="VQS50" s="214"/>
      <c r="VQT50" s="214"/>
      <c r="VQU50" s="214"/>
      <c r="VQV50" s="214"/>
      <c r="VQW50" s="214"/>
      <c r="VQX50" s="214"/>
      <c r="VQY50" s="214"/>
      <c r="VQZ50" s="214"/>
      <c r="VRA50" s="214"/>
      <c r="VRB50" s="214"/>
      <c r="VRC50" s="214"/>
      <c r="VRD50" s="214"/>
      <c r="VRE50" s="214"/>
      <c r="VRF50" s="214"/>
      <c r="VRG50" s="214"/>
      <c r="VRH50" s="214"/>
      <c r="VRI50" s="214"/>
      <c r="VRJ50" s="214"/>
      <c r="VRK50" s="214"/>
      <c r="VRL50" s="214"/>
      <c r="VRM50" s="214"/>
      <c r="VRN50" s="214"/>
      <c r="VRO50" s="214"/>
      <c r="VRP50" s="214"/>
      <c r="VRQ50" s="214"/>
      <c r="VRR50" s="214"/>
      <c r="VRS50" s="214"/>
      <c r="VRT50" s="214"/>
      <c r="VRU50" s="214"/>
      <c r="VRV50" s="214"/>
      <c r="VRW50" s="214"/>
      <c r="VRX50" s="214"/>
      <c r="VRY50" s="214"/>
      <c r="VRZ50" s="214"/>
      <c r="VSA50" s="214"/>
      <c r="VSB50" s="214"/>
      <c r="VSC50" s="214"/>
      <c r="VSD50" s="214"/>
      <c r="VSE50" s="214"/>
      <c r="VSF50" s="214"/>
      <c r="VSG50" s="214"/>
      <c r="VSH50" s="214"/>
      <c r="VSI50" s="214"/>
      <c r="VSJ50" s="214"/>
      <c r="VSK50" s="214"/>
      <c r="VSL50" s="214"/>
      <c r="VSM50" s="214"/>
      <c r="VSN50" s="214"/>
      <c r="VSO50" s="214"/>
      <c r="VSP50" s="214"/>
      <c r="VSQ50" s="214"/>
      <c r="VSR50" s="214"/>
      <c r="VSS50" s="214"/>
      <c r="VST50" s="214"/>
      <c r="VSU50" s="214"/>
      <c r="VSV50" s="214"/>
      <c r="VSW50" s="214"/>
      <c r="VSX50" s="214"/>
      <c r="VSY50" s="214"/>
      <c r="VSZ50" s="214"/>
      <c r="VTA50" s="214"/>
      <c r="VTB50" s="214"/>
      <c r="VTC50" s="214"/>
      <c r="VTD50" s="214"/>
      <c r="VTE50" s="214"/>
      <c r="VTF50" s="214"/>
      <c r="VTG50" s="214"/>
      <c r="VTH50" s="214"/>
      <c r="VTI50" s="214"/>
      <c r="VTJ50" s="214"/>
      <c r="VTK50" s="214"/>
      <c r="VTL50" s="214"/>
      <c r="VTM50" s="214"/>
      <c r="VTN50" s="214"/>
      <c r="VTO50" s="214"/>
      <c r="VTP50" s="214"/>
      <c r="VTQ50" s="214"/>
      <c r="VTR50" s="214"/>
      <c r="VTS50" s="214"/>
      <c r="VTT50" s="214"/>
      <c r="VTU50" s="214"/>
      <c r="VTV50" s="214"/>
      <c r="VTW50" s="214"/>
      <c r="VTX50" s="214"/>
      <c r="VTY50" s="214"/>
      <c r="VTZ50" s="214"/>
      <c r="VUA50" s="214"/>
      <c r="VUB50" s="214"/>
      <c r="VUC50" s="214"/>
      <c r="VUD50" s="214"/>
      <c r="VUE50" s="214"/>
      <c r="VUF50" s="214"/>
      <c r="VUG50" s="214"/>
      <c r="VUH50" s="214"/>
      <c r="VUI50" s="214"/>
      <c r="VUJ50" s="214"/>
      <c r="VUK50" s="214"/>
      <c r="VUL50" s="214"/>
      <c r="VUM50" s="214"/>
      <c r="VUN50" s="214"/>
      <c r="VUO50" s="214"/>
      <c r="VUP50" s="214"/>
      <c r="VUQ50" s="214"/>
      <c r="VUR50" s="214"/>
      <c r="VUS50" s="214"/>
      <c r="VUT50" s="214"/>
      <c r="VUU50" s="214"/>
      <c r="VUV50" s="214"/>
      <c r="VUW50" s="214"/>
      <c r="VUX50" s="214"/>
      <c r="VUY50" s="214"/>
      <c r="VUZ50" s="214"/>
      <c r="VVA50" s="214"/>
      <c r="VVB50" s="214"/>
      <c r="VVC50" s="214"/>
      <c r="VVD50" s="214"/>
      <c r="VVE50" s="214"/>
      <c r="VVF50" s="214"/>
      <c r="VVG50" s="214"/>
      <c r="VVH50" s="214"/>
      <c r="VVI50" s="214"/>
      <c r="VVJ50" s="214"/>
      <c r="VVK50" s="214"/>
      <c r="VVL50" s="214"/>
      <c r="VVM50" s="214"/>
      <c r="VVN50" s="214"/>
      <c r="VVO50" s="214"/>
      <c r="VVP50" s="214"/>
      <c r="VVQ50" s="214"/>
      <c r="VVR50" s="214"/>
      <c r="VVS50" s="214"/>
      <c r="VVT50" s="214"/>
      <c r="VVU50" s="214"/>
      <c r="VVV50" s="214"/>
      <c r="VVW50" s="214"/>
      <c r="VVX50" s="214"/>
      <c r="VVY50" s="214"/>
      <c r="VVZ50" s="214"/>
      <c r="VWA50" s="214"/>
      <c r="VWB50" s="214"/>
      <c r="VWC50" s="214"/>
      <c r="VWD50" s="214"/>
      <c r="VWE50" s="214"/>
      <c r="VWF50" s="214"/>
      <c r="VWG50" s="214"/>
      <c r="VWH50" s="214"/>
      <c r="VWI50" s="214"/>
      <c r="VWJ50" s="214"/>
      <c r="VWK50" s="214"/>
      <c r="VWL50" s="214"/>
      <c r="VWM50" s="214"/>
      <c r="VWN50" s="214"/>
      <c r="VWO50" s="214"/>
      <c r="VWP50" s="214"/>
      <c r="VWQ50" s="214"/>
      <c r="VWR50" s="214"/>
      <c r="VWS50" s="214"/>
      <c r="VWT50" s="214"/>
      <c r="VWU50" s="214"/>
      <c r="VWV50" s="214"/>
      <c r="VWW50" s="214"/>
      <c r="VWX50" s="214"/>
      <c r="VWY50" s="214"/>
      <c r="VWZ50" s="214"/>
      <c r="VXA50" s="214"/>
      <c r="VXB50" s="214"/>
      <c r="VXC50" s="214"/>
      <c r="VXD50" s="214"/>
      <c r="VXE50" s="214"/>
      <c r="VXF50" s="214"/>
      <c r="VXG50" s="214"/>
      <c r="VXH50" s="214"/>
      <c r="VXI50" s="214"/>
      <c r="VXJ50" s="214"/>
      <c r="VXK50" s="214"/>
      <c r="VXL50" s="214"/>
      <c r="VXM50" s="214"/>
      <c r="VXN50" s="214"/>
      <c r="VXO50" s="214"/>
      <c r="VXP50" s="214"/>
      <c r="VXQ50" s="214"/>
      <c r="VXR50" s="214"/>
      <c r="VXS50" s="214"/>
      <c r="VXT50" s="214"/>
      <c r="VXU50" s="214"/>
      <c r="VXV50" s="214"/>
      <c r="VXW50" s="214"/>
      <c r="VXX50" s="214"/>
      <c r="VXY50" s="214"/>
      <c r="VXZ50" s="214"/>
      <c r="VYA50" s="214"/>
      <c r="VYB50" s="214"/>
      <c r="VYC50" s="214"/>
      <c r="VYD50" s="214"/>
      <c r="VYE50" s="214"/>
      <c r="VYF50" s="214"/>
      <c r="VYG50" s="214"/>
      <c r="VYH50" s="214"/>
      <c r="VYI50" s="214"/>
      <c r="VYJ50" s="214"/>
      <c r="VYK50" s="214"/>
      <c r="VYL50" s="214"/>
      <c r="VYM50" s="214"/>
      <c r="VYN50" s="214"/>
      <c r="VYO50" s="214"/>
      <c r="VYP50" s="214"/>
      <c r="VYQ50" s="214"/>
      <c r="VYR50" s="214"/>
      <c r="VYS50" s="214"/>
      <c r="VYT50" s="214"/>
      <c r="VYU50" s="214"/>
      <c r="VYV50" s="214"/>
      <c r="VYW50" s="214"/>
      <c r="VYX50" s="214"/>
      <c r="VYY50" s="214"/>
      <c r="VYZ50" s="214"/>
      <c r="VZA50" s="214"/>
      <c r="VZB50" s="214"/>
      <c r="VZC50" s="214"/>
      <c r="VZD50" s="214"/>
      <c r="VZE50" s="214"/>
      <c r="VZF50" s="214"/>
      <c r="VZG50" s="214"/>
      <c r="VZH50" s="214"/>
      <c r="VZI50" s="214"/>
      <c r="VZJ50" s="214"/>
      <c r="VZK50" s="214"/>
      <c r="VZL50" s="214"/>
      <c r="VZM50" s="214"/>
      <c r="VZN50" s="214"/>
      <c r="VZO50" s="214"/>
      <c r="VZP50" s="214"/>
      <c r="VZQ50" s="214"/>
      <c r="VZR50" s="214"/>
      <c r="VZS50" s="214"/>
      <c r="VZT50" s="214"/>
      <c r="VZU50" s="214"/>
      <c r="VZV50" s="214"/>
      <c r="VZW50" s="214"/>
      <c r="VZX50" s="214"/>
      <c r="VZY50" s="214"/>
      <c r="VZZ50" s="214"/>
      <c r="WAA50" s="214"/>
      <c r="WAB50" s="214"/>
      <c r="WAC50" s="214"/>
      <c r="WAD50" s="214"/>
      <c r="WAE50" s="214"/>
      <c r="WAF50" s="214"/>
      <c r="WAG50" s="214"/>
      <c r="WAH50" s="214"/>
      <c r="WAI50" s="214"/>
      <c r="WAJ50" s="214"/>
      <c r="WAK50" s="214"/>
      <c r="WAL50" s="214"/>
      <c r="WAM50" s="214"/>
      <c r="WAN50" s="214"/>
      <c r="WAO50" s="214"/>
      <c r="WAP50" s="214"/>
      <c r="WAQ50" s="214"/>
      <c r="WAR50" s="214"/>
      <c r="WAS50" s="214"/>
      <c r="WAT50" s="214"/>
      <c r="WAU50" s="214"/>
      <c r="WAV50" s="214"/>
      <c r="WAW50" s="214"/>
      <c r="WAX50" s="214"/>
      <c r="WAY50" s="214"/>
      <c r="WAZ50" s="214"/>
      <c r="WBA50" s="214"/>
      <c r="WBB50" s="214"/>
      <c r="WBC50" s="214"/>
      <c r="WBD50" s="214"/>
      <c r="WBE50" s="214"/>
      <c r="WBF50" s="214"/>
      <c r="WBG50" s="214"/>
      <c r="WBH50" s="214"/>
      <c r="WBI50" s="214"/>
      <c r="WBJ50" s="214"/>
      <c r="WBK50" s="214"/>
      <c r="WBL50" s="214"/>
      <c r="WBM50" s="214"/>
      <c r="WBN50" s="214"/>
      <c r="WBO50" s="214"/>
      <c r="WBP50" s="214"/>
      <c r="WBQ50" s="214"/>
      <c r="WBR50" s="214"/>
      <c r="WBS50" s="214"/>
      <c r="WBT50" s="214"/>
      <c r="WBU50" s="214"/>
      <c r="WBV50" s="214"/>
      <c r="WBW50" s="214"/>
      <c r="WBX50" s="214"/>
      <c r="WBY50" s="214"/>
      <c r="WBZ50" s="214"/>
      <c r="WCA50" s="214"/>
      <c r="WCB50" s="214"/>
      <c r="WCC50" s="214"/>
      <c r="WCD50" s="214"/>
      <c r="WCE50" s="214"/>
      <c r="WCF50" s="214"/>
      <c r="WCG50" s="214"/>
      <c r="WCH50" s="214"/>
      <c r="WCI50" s="214"/>
      <c r="WCJ50" s="214"/>
      <c r="WCK50" s="214"/>
      <c r="WCL50" s="214"/>
      <c r="WCM50" s="214"/>
      <c r="WCN50" s="214"/>
      <c r="WCO50" s="214"/>
      <c r="WCP50" s="214"/>
      <c r="WCQ50" s="214"/>
      <c r="WCR50" s="214"/>
      <c r="WCS50" s="214"/>
      <c r="WCT50" s="214"/>
      <c r="WCU50" s="214"/>
      <c r="WCV50" s="214"/>
      <c r="WCW50" s="214"/>
      <c r="WCX50" s="214"/>
      <c r="WCY50" s="214"/>
      <c r="WCZ50" s="214"/>
      <c r="WDA50" s="214"/>
      <c r="WDB50" s="214"/>
      <c r="WDC50" s="214"/>
      <c r="WDD50" s="214"/>
      <c r="WDE50" s="214"/>
      <c r="WDF50" s="214"/>
      <c r="WDG50" s="214"/>
      <c r="WDH50" s="214"/>
      <c r="WDI50" s="214"/>
      <c r="WDJ50" s="214"/>
      <c r="WDK50" s="214"/>
      <c r="WDL50" s="214"/>
      <c r="WDM50" s="214"/>
      <c r="WDN50" s="214"/>
      <c r="WDO50" s="214"/>
      <c r="WDP50" s="214"/>
      <c r="WDQ50" s="214"/>
      <c r="WDR50" s="214"/>
      <c r="WDS50" s="214"/>
      <c r="WDT50" s="214"/>
      <c r="WDU50" s="214"/>
      <c r="WDV50" s="214"/>
      <c r="WDW50" s="214"/>
      <c r="WDX50" s="214"/>
      <c r="WDY50" s="214"/>
      <c r="WDZ50" s="214"/>
      <c r="WEA50" s="214"/>
      <c r="WEB50" s="214"/>
      <c r="WEC50" s="214"/>
      <c r="WED50" s="214"/>
      <c r="WEE50" s="214"/>
      <c r="WEF50" s="214"/>
      <c r="WEG50" s="214"/>
      <c r="WEH50" s="214"/>
      <c r="WEI50" s="214"/>
      <c r="WEJ50" s="214"/>
      <c r="WEK50" s="214"/>
      <c r="WEL50" s="214"/>
      <c r="WEM50" s="214"/>
      <c r="WEN50" s="214"/>
      <c r="WEO50" s="214"/>
      <c r="WEP50" s="214"/>
      <c r="WEQ50" s="214"/>
      <c r="WER50" s="214"/>
      <c r="WES50" s="214"/>
      <c r="WET50" s="214"/>
      <c r="WEU50" s="214"/>
      <c r="WEV50" s="214"/>
      <c r="WEW50" s="214"/>
      <c r="WEX50" s="214"/>
      <c r="WEY50" s="214"/>
      <c r="WEZ50" s="214"/>
      <c r="WFA50" s="214"/>
      <c r="WFB50" s="214"/>
      <c r="WFC50" s="214"/>
      <c r="WFD50" s="214"/>
      <c r="WFE50" s="214"/>
      <c r="WFF50" s="214"/>
      <c r="WFG50" s="214"/>
      <c r="WFH50" s="214"/>
      <c r="WFI50" s="214"/>
      <c r="WFJ50" s="214"/>
      <c r="WFK50" s="214"/>
      <c r="WFL50" s="214"/>
      <c r="WFM50" s="214"/>
      <c r="WFN50" s="214"/>
      <c r="WFO50" s="214"/>
      <c r="WFP50" s="214"/>
      <c r="WFQ50" s="214"/>
      <c r="WFR50" s="214"/>
      <c r="WFS50" s="214"/>
      <c r="WFT50" s="214"/>
      <c r="WFU50" s="214"/>
      <c r="WFV50" s="214"/>
      <c r="WFW50" s="214"/>
      <c r="WFX50" s="214"/>
      <c r="WFY50" s="214"/>
      <c r="WFZ50" s="214"/>
      <c r="WGA50" s="214"/>
      <c r="WGB50" s="214"/>
      <c r="WGC50" s="214"/>
      <c r="WGD50" s="214"/>
      <c r="WGE50" s="214"/>
      <c r="WGF50" s="214"/>
      <c r="WGG50" s="214"/>
      <c r="WGH50" s="214"/>
      <c r="WGI50" s="214"/>
      <c r="WGJ50" s="214"/>
      <c r="WGK50" s="214"/>
      <c r="WGL50" s="214"/>
      <c r="WGM50" s="214"/>
      <c r="WGN50" s="214"/>
      <c r="WGO50" s="214"/>
      <c r="WGP50" s="214"/>
      <c r="WGQ50" s="214"/>
      <c r="WGR50" s="214"/>
      <c r="WGS50" s="214"/>
      <c r="WGT50" s="214"/>
      <c r="WGU50" s="214"/>
      <c r="WGV50" s="214"/>
      <c r="WGW50" s="214"/>
      <c r="WGX50" s="214"/>
      <c r="WGY50" s="214"/>
      <c r="WGZ50" s="214"/>
      <c r="WHA50" s="214"/>
      <c r="WHB50" s="214"/>
      <c r="WHC50" s="214"/>
      <c r="WHD50" s="214"/>
      <c r="WHE50" s="214"/>
      <c r="WHF50" s="214"/>
      <c r="WHG50" s="214"/>
      <c r="WHH50" s="214"/>
      <c r="WHI50" s="214"/>
      <c r="WHJ50" s="214"/>
      <c r="WHK50" s="214"/>
      <c r="WHL50" s="214"/>
      <c r="WHM50" s="214"/>
      <c r="WHN50" s="214"/>
      <c r="WHO50" s="214"/>
      <c r="WHP50" s="214"/>
      <c r="WHQ50" s="214"/>
      <c r="WHR50" s="214"/>
      <c r="WHS50" s="214"/>
      <c r="WHT50" s="214"/>
      <c r="WHU50" s="214"/>
      <c r="WHV50" s="214"/>
      <c r="WHW50" s="214"/>
      <c r="WHX50" s="214"/>
      <c r="WHY50" s="214"/>
      <c r="WHZ50" s="214"/>
      <c r="WIA50" s="214"/>
      <c r="WIB50" s="214"/>
      <c r="WIC50" s="214"/>
      <c r="WID50" s="214"/>
      <c r="WIE50" s="214"/>
      <c r="WIF50" s="214"/>
      <c r="WIG50" s="214"/>
      <c r="WIH50" s="214"/>
      <c r="WII50" s="214"/>
      <c r="WIJ50" s="214"/>
      <c r="WIK50" s="214"/>
      <c r="WIL50" s="214"/>
      <c r="WIM50" s="214"/>
      <c r="WIN50" s="214"/>
      <c r="WIO50" s="214"/>
      <c r="WIP50" s="214"/>
      <c r="WIQ50" s="214"/>
      <c r="WIR50" s="214"/>
      <c r="WIS50" s="214"/>
      <c r="WIT50" s="214"/>
      <c r="WIU50" s="214"/>
      <c r="WIV50" s="214"/>
      <c r="WIW50" s="214"/>
      <c r="WIX50" s="214"/>
      <c r="WIY50" s="214"/>
      <c r="WIZ50" s="214"/>
      <c r="WJA50" s="214"/>
      <c r="WJB50" s="214"/>
      <c r="WJC50" s="214"/>
      <c r="WJD50" s="214"/>
      <c r="WJE50" s="214"/>
      <c r="WJF50" s="214"/>
      <c r="WJG50" s="214"/>
      <c r="WJH50" s="214"/>
      <c r="WJI50" s="214"/>
      <c r="WJJ50" s="214"/>
      <c r="WJK50" s="214"/>
      <c r="WJL50" s="214"/>
      <c r="WJM50" s="214"/>
      <c r="WJN50" s="214"/>
      <c r="WJO50" s="214"/>
      <c r="WJP50" s="214"/>
      <c r="WJQ50" s="214"/>
      <c r="WJR50" s="214"/>
      <c r="WJS50" s="214"/>
      <c r="WJT50" s="214"/>
      <c r="WJU50" s="214"/>
      <c r="WJV50" s="214"/>
      <c r="WJW50" s="214"/>
      <c r="WJX50" s="214"/>
      <c r="WJY50" s="214"/>
      <c r="WJZ50" s="214"/>
      <c r="WKA50" s="214"/>
      <c r="WKB50" s="214"/>
      <c r="WKC50" s="214"/>
      <c r="WKD50" s="214"/>
      <c r="WKE50" s="214"/>
      <c r="WKF50" s="214"/>
      <c r="WKG50" s="214"/>
      <c r="WKH50" s="214"/>
      <c r="WKI50" s="214"/>
      <c r="WKJ50" s="214"/>
      <c r="WKK50" s="214"/>
      <c r="WKL50" s="214"/>
      <c r="WKM50" s="214"/>
      <c r="WKN50" s="214"/>
      <c r="WKO50" s="214"/>
      <c r="WKP50" s="214"/>
      <c r="WKQ50" s="214"/>
      <c r="WKR50" s="214"/>
      <c r="WKS50" s="214"/>
      <c r="WKT50" s="214"/>
      <c r="WKU50" s="214"/>
      <c r="WKV50" s="214"/>
      <c r="WKW50" s="214"/>
      <c r="WKX50" s="214"/>
      <c r="WKY50" s="214"/>
      <c r="WKZ50" s="214"/>
      <c r="WLA50" s="214"/>
      <c r="WLB50" s="214"/>
      <c r="WLC50" s="214"/>
      <c r="WLD50" s="214"/>
      <c r="WLE50" s="214"/>
      <c r="WLF50" s="214"/>
      <c r="WLG50" s="214"/>
      <c r="WLH50" s="214"/>
      <c r="WLI50" s="214"/>
      <c r="WLJ50" s="214"/>
      <c r="WLK50" s="214"/>
      <c r="WLL50" s="214"/>
      <c r="WLM50" s="214"/>
      <c r="WLN50" s="214"/>
      <c r="WLO50" s="214"/>
      <c r="WLP50" s="214"/>
      <c r="WLQ50" s="214"/>
      <c r="WLR50" s="214"/>
      <c r="WLS50" s="214"/>
      <c r="WLT50" s="214"/>
      <c r="WLU50" s="214"/>
      <c r="WLV50" s="214"/>
      <c r="WLW50" s="214"/>
      <c r="WLX50" s="214"/>
      <c r="WLY50" s="214"/>
      <c r="WLZ50" s="214"/>
      <c r="WMA50" s="214"/>
      <c r="WMB50" s="214"/>
      <c r="WMC50" s="214"/>
      <c r="WMD50" s="214"/>
      <c r="WME50" s="214"/>
      <c r="WMF50" s="214"/>
      <c r="WMG50" s="214"/>
      <c r="WMH50" s="214"/>
      <c r="WMI50" s="214"/>
      <c r="WMJ50" s="214"/>
      <c r="WMK50" s="214"/>
      <c r="WML50" s="214"/>
      <c r="WMM50" s="214"/>
      <c r="WMN50" s="214"/>
      <c r="WMO50" s="214"/>
      <c r="WMP50" s="214"/>
      <c r="WMQ50" s="214"/>
      <c r="WMR50" s="214"/>
      <c r="WMS50" s="214"/>
      <c r="WMT50" s="214"/>
      <c r="WMU50" s="214"/>
      <c r="WMV50" s="214"/>
      <c r="WMW50" s="214"/>
      <c r="WMX50" s="214"/>
      <c r="WMY50" s="214"/>
      <c r="WMZ50" s="214"/>
      <c r="WNA50" s="214"/>
      <c r="WNB50" s="214"/>
      <c r="WNC50" s="214"/>
      <c r="WND50" s="214"/>
      <c r="WNE50" s="214"/>
      <c r="WNF50" s="214"/>
      <c r="WNG50" s="214"/>
      <c r="WNH50" s="214"/>
      <c r="WNI50" s="214"/>
      <c r="WNJ50" s="214"/>
      <c r="WNK50" s="214"/>
      <c r="WNL50" s="214"/>
      <c r="WNM50" s="214"/>
      <c r="WNN50" s="214"/>
      <c r="WNO50" s="214"/>
      <c r="WNP50" s="214"/>
      <c r="WNQ50" s="214"/>
      <c r="WNR50" s="214"/>
      <c r="WNS50" s="214"/>
      <c r="WNT50" s="214"/>
      <c r="WNU50" s="214"/>
      <c r="WNV50" s="214"/>
      <c r="WNW50" s="214"/>
      <c r="WNX50" s="214"/>
      <c r="WNY50" s="214"/>
      <c r="WNZ50" s="214"/>
      <c r="WOA50" s="214"/>
      <c r="WOB50" s="214"/>
      <c r="WOC50" s="214"/>
      <c r="WOD50" s="214"/>
      <c r="WOE50" s="214"/>
      <c r="WOF50" s="214"/>
      <c r="WOG50" s="214"/>
      <c r="WOH50" s="214"/>
      <c r="WOI50" s="214"/>
      <c r="WOJ50" s="214"/>
      <c r="WOK50" s="214"/>
      <c r="WOL50" s="214"/>
      <c r="WOM50" s="214"/>
      <c r="WON50" s="214"/>
      <c r="WOO50" s="214"/>
      <c r="WOP50" s="214"/>
      <c r="WOQ50" s="214"/>
      <c r="WOR50" s="214"/>
      <c r="WOS50" s="214"/>
      <c r="WOT50" s="214"/>
      <c r="WOU50" s="214"/>
      <c r="WOV50" s="214"/>
      <c r="WOW50" s="214"/>
      <c r="WOX50" s="214"/>
      <c r="WOY50" s="214"/>
      <c r="WOZ50" s="214"/>
      <c r="WPA50" s="214"/>
      <c r="WPB50" s="214"/>
      <c r="WPC50" s="214"/>
      <c r="WPD50" s="214"/>
      <c r="WPE50" s="214"/>
      <c r="WPF50" s="214"/>
      <c r="WPG50" s="214"/>
      <c r="WPH50" s="214"/>
      <c r="WPI50" s="214"/>
      <c r="WPJ50" s="214"/>
      <c r="WPK50" s="214"/>
      <c r="WPL50" s="214"/>
      <c r="WPM50" s="214"/>
      <c r="WPN50" s="214"/>
      <c r="WPO50" s="214"/>
      <c r="WPP50" s="214"/>
      <c r="WPQ50" s="214"/>
      <c r="WPR50" s="214"/>
      <c r="WPS50" s="214"/>
      <c r="WPT50" s="214"/>
      <c r="WPU50" s="214"/>
      <c r="WPV50" s="214"/>
      <c r="WPW50" s="214"/>
      <c r="WPX50" s="214"/>
      <c r="WPY50" s="214"/>
      <c r="WPZ50" s="214"/>
      <c r="WQA50" s="214"/>
      <c r="WQB50" s="214"/>
      <c r="WQC50" s="214"/>
      <c r="WQD50" s="214"/>
      <c r="WQE50" s="214"/>
      <c r="WQF50" s="214"/>
      <c r="WQG50" s="214"/>
      <c r="WQH50" s="214"/>
      <c r="WQI50" s="214"/>
      <c r="WQJ50" s="214"/>
      <c r="WQK50" s="214"/>
      <c r="WQL50" s="214"/>
      <c r="WQM50" s="214"/>
      <c r="WQN50" s="214"/>
      <c r="WQO50" s="214"/>
      <c r="WQP50" s="214"/>
      <c r="WQQ50" s="214"/>
      <c r="WQR50" s="214"/>
      <c r="WQS50" s="214"/>
      <c r="WQT50" s="214"/>
      <c r="WQU50" s="214"/>
      <c r="WQV50" s="214"/>
      <c r="WQW50" s="214"/>
      <c r="WQX50" s="214"/>
      <c r="WQY50" s="214"/>
      <c r="WQZ50" s="214"/>
      <c r="WRA50" s="214"/>
      <c r="WRB50" s="214"/>
      <c r="WRC50" s="214"/>
      <c r="WRD50" s="214"/>
      <c r="WRE50" s="214"/>
      <c r="WRF50" s="214"/>
      <c r="WRG50" s="214"/>
      <c r="WRH50" s="214"/>
      <c r="WRI50" s="214"/>
      <c r="WRJ50" s="214"/>
      <c r="WRK50" s="214"/>
      <c r="WRL50" s="214"/>
      <c r="WRM50" s="214"/>
      <c r="WRN50" s="214"/>
      <c r="WRO50" s="214"/>
      <c r="WRP50" s="214"/>
      <c r="WRQ50" s="214"/>
      <c r="WRR50" s="214"/>
      <c r="WRS50" s="214"/>
      <c r="WRT50" s="214"/>
      <c r="WRU50" s="214"/>
      <c r="WRV50" s="214"/>
      <c r="WRW50" s="214"/>
      <c r="WRX50" s="214"/>
      <c r="WRY50" s="214"/>
      <c r="WRZ50" s="214"/>
      <c r="WSA50" s="214"/>
      <c r="WSB50" s="214"/>
      <c r="WSC50" s="214"/>
      <c r="WSD50" s="214"/>
      <c r="WSE50" s="214"/>
      <c r="WSF50" s="214"/>
      <c r="WSG50" s="214"/>
      <c r="WSH50" s="214"/>
      <c r="WSI50" s="214"/>
      <c r="WSJ50" s="214"/>
      <c r="WSK50" s="214"/>
      <c r="WSL50" s="214"/>
      <c r="WSM50" s="214"/>
      <c r="WSN50" s="214"/>
      <c r="WSO50" s="214"/>
      <c r="WSP50" s="214"/>
      <c r="WSQ50" s="214"/>
      <c r="WSR50" s="214"/>
      <c r="WSS50" s="214"/>
      <c r="WST50" s="214"/>
      <c r="WSU50" s="214"/>
      <c r="WSV50" s="214"/>
      <c r="WSW50" s="214"/>
      <c r="WSX50" s="214"/>
      <c r="WSY50" s="214"/>
      <c r="WSZ50" s="214"/>
      <c r="WTA50" s="214"/>
      <c r="WTB50" s="214"/>
      <c r="WTC50" s="214"/>
      <c r="WTD50" s="214"/>
      <c r="WTE50" s="214"/>
      <c r="WTF50" s="214"/>
      <c r="WTG50" s="214"/>
      <c r="WTH50" s="214"/>
      <c r="WTI50" s="214"/>
      <c r="WTJ50" s="214"/>
      <c r="WTK50" s="214"/>
      <c r="WTL50" s="214"/>
      <c r="WTM50" s="214"/>
      <c r="WTN50" s="214"/>
      <c r="WTO50" s="214"/>
      <c r="WTP50" s="214"/>
      <c r="WTQ50" s="214"/>
      <c r="WTR50" s="214"/>
      <c r="WTS50" s="214"/>
      <c r="WTT50" s="214"/>
      <c r="WTU50" s="214"/>
      <c r="WTV50" s="214"/>
      <c r="WTW50" s="214"/>
      <c r="WTX50" s="214"/>
      <c r="WTY50" s="214"/>
      <c r="WTZ50" s="214"/>
      <c r="WUA50" s="214"/>
      <c r="WUB50" s="214"/>
      <c r="WUC50" s="214"/>
      <c r="WUD50" s="214"/>
      <c r="WUE50" s="214"/>
      <c r="WUF50" s="214"/>
      <c r="WUG50" s="214"/>
      <c r="WUH50" s="214"/>
      <c r="WUI50" s="214"/>
      <c r="WUJ50" s="214"/>
      <c r="WUK50" s="214"/>
      <c r="WUL50" s="214"/>
      <c r="WUM50" s="214"/>
      <c r="WUN50" s="214"/>
      <c r="WUO50" s="214"/>
      <c r="WUP50" s="214"/>
      <c r="WUQ50" s="214"/>
      <c r="WUR50" s="214"/>
      <c r="WUS50" s="214"/>
      <c r="WUT50" s="214"/>
      <c r="WUU50" s="214"/>
      <c r="WUV50" s="214"/>
      <c r="WUW50" s="214"/>
      <c r="WUX50" s="214"/>
      <c r="WUY50" s="214"/>
      <c r="WUZ50" s="214"/>
      <c r="WVA50" s="214"/>
      <c r="WVB50" s="214"/>
      <c r="WVC50" s="214"/>
      <c r="WVD50" s="214"/>
      <c r="WVE50" s="214"/>
      <c r="WVF50" s="214"/>
      <c r="WVG50" s="214"/>
      <c r="WVH50" s="214"/>
      <c r="WVI50" s="214"/>
      <c r="WVJ50" s="214"/>
      <c r="WVK50" s="214"/>
      <c r="WVL50" s="214"/>
      <c r="WVM50" s="214"/>
      <c r="WVN50" s="214"/>
      <c r="WVO50" s="214"/>
      <c r="WVP50" s="214"/>
      <c r="WVQ50" s="214"/>
      <c r="WVR50" s="214"/>
      <c r="WVS50" s="214"/>
      <c r="WVT50" s="214"/>
      <c r="WVU50" s="214"/>
      <c r="WVV50" s="214"/>
      <c r="WVW50" s="214"/>
      <c r="WVX50" s="214"/>
      <c r="WVY50" s="214"/>
      <c r="WVZ50" s="214"/>
      <c r="WWA50" s="214"/>
      <c r="WWB50" s="214"/>
      <c r="WWC50" s="214"/>
      <c r="WWD50" s="214"/>
      <c r="WWE50" s="214"/>
      <c r="WWF50" s="214"/>
      <c r="WWG50" s="214"/>
      <c r="WWH50" s="214"/>
      <c r="WWI50" s="214"/>
      <c r="WWJ50" s="214"/>
      <c r="WWK50" s="214"/>
      <c r="WWL50" s="214"/>
      <c r="WWM50" s="214"/>
      <c r="WWN50" s="214"/>
      <c r="WWO50" s="214"/>
      <c r="WWP50" s="214"/>
      <c r="WWQ50" s="214"/>
      <c r="WWR50" s="214"/>
      <c r="WWS50" s="214"/>
      <c r="WWT50" s="214"/>
      <c r="WWU50" s="214"/>
      <c r="WWV50" s="214"/>
      <c r="WWW50" s="214"/>
      <c r="WWX50" s="214"/>
      <c r="WWY50" s="214"/>
      <c r="WWZ50" s="214"/>
      <c r="WXA50" s="214"/>
      <c r="WXB50" s="214"/>
      <c r="WXC50" s="214"/>
      <c r="WXD50" s="214"/>
      <c r="WXE50" s="214"/>
      <c r="WXF50" s="214"/>
      <c r="WXG50" s="214"/>
      <c r="WXH50" s="214"/>
      <c r="WXI50" s="214"/>
      <c r="WXJ50" s="214"/>
      <c r="WXK50" s="214"/>
      <c r="WXL50" s="214"/>
      <c r="WXM50" s="214"/>
      <c r="WXN50" s="214"/>
      <c r="WXO50" s="214"/>
      <c r="WXP50" s="214"/>
      <c r="WXQ50" s="214"/>
      <c r="WXR50" s="214"/>
      <c r="WXS50" s="214"/>
      <c r="WXT50" s="214"/>
      <c r="WXU50" s="214"/>
      <c r="WXV50" s="214"/>
      <c r="WXW50" s="214"/>
      <c r="WXX50" s="214"/>
      <c r="WXY50" s="214"/>
      <c r="WXZ50" s="214"/>
      <c r="WYA50" s="214"/>
      <c r="WYB50" s="214"/>
      <c r="WYC50" s="214"/>
      <c r="WYD50" s="214"/>
      <c r="WYE50" s="214"/>
      <c r="WYF50" s="214"/>
      <c r="WYG50" s="214"/>
      <c r="WYH50" s="214"/>
      <c r="WYI50" s="214"/>
      <c r="WYJ50" s="214"/>
      <c r="WYK50" s="214"/>
      <c r="WYL50" s="214"/>
      <c r="WYM50" s="214"/>
      <c r="WYN50" s="214"/>
      <c r="WYO50" s="214"/>
      <c r="WYP50" s="214"/>
      <c r="WYQ50" s="214"/>
      <c r="WYR50" s="214"/>
      <c r="WYS50" s="214"/>
      <c r="WYT50" s="214"/>
      <c r="WYU50" s="214"/>
      <c r="WYV50" s="214"/>
      <c r="WYW50" s="214"/>
      <c r="WYX50" s="214"/>
      <c r="WYY50" s="214"/>
      <c r="WYZ50" s="214"/>
      <c r="WZA50" s="214"/>
      <c r="WZB50" s="214"/>
      <c r="WZC50" s="214"/>
      <c r="WZD50" s="214"/>
      <c r="WZE50" s="214"/>
      <c r="WZF50" s="214"/>
      <c r="WZG50" s="214"/>
      <c r="WZH50" s="214"/>
      <c r="WZI50" s="214"/>
      <c r="WZJ50" s="214"/>
      <c r="WZK50" s="214"/>
      <c r="WZL50" s="214"/>
      <c r="WZM50" s="214"/>
      <c r="WZN50" s="214"/>
      <c r="WZO50" s="214"/>
      <c r="WZP50" s="214"/>
      <c r="WZQ50" s="214"/>
      <c r="WZR50" s="214"/>
      <c r="WZS50" s="214"/>
      <c r="WZT50" s="214"/>
      <c r="WZU50" s="214"/>
      <c r="WZV50" s="214"/>
      <c r="WZW50" s="214"/>
      <c r="WZX50" s="214"/>
      <c r="WZY50" s="214"/>
      <c r="WZZ50" s="214"/>
      <c r="XAA50" s="214"/>
      <c r="XAB50" s="214"/>
      <c r="XAC50" s="214"/>
      <c r="XAD50" s="214"/>
      <c r="XAE50" s="214"/>
      <c r="XAF50" s="214"/>
      <c r="XAG50" s="214"/>
      <c r="XAH50" s="214"/>
      <c r="XAI50" s="214"/>
      <c r="XAJ50" s="214"/>
      <c r="XAK50" s="214"/>
      <c r="XAL50" s="214"/>
      <c r="XAM50" s="214"/>
      <c r="XAN50" s="214"/>
      <c r="XAO50" s="214"/>
      <c r="XAP50" s="214"/>
      <c r="XAQ50" s="214"/>
      <c r="XAR50" s="214"/>
      <c r="XAS50" s="214"/>
      <c r="XAT50" s="214"/>
      <c r="XAU50" s="214"/>
      <c r="XAV50" s="214"/>
      <c r="XAW50" s="214"/>
      <c r="XAX50" s="214"/>
      <c r="XAY50" s="214"/>
      <c r="XAZ50" s="214"/>
      <c r="XBA50" s="214"/>
      <c r="XBB50" s="214"/>
      <c r="XBC50" s="214"/>
      <c r="XBD50" s="214"/>
      <c r="XBE50" s="214"/>
      <c r="XBF50" s="214"/>
      <c r="XBG50" s="214"/>
      <c r="XBH50" s="214"/>
      <c r="XBI50" s="214"/>
      <c r="XBJ50" s="214"/>
      <c r="XBK50" s="214"/>
      <c r="XBL50" s="214"/>
      <c r="XBM50" s="214"/>
      <c r="XBN50" s="214"/>
      <c r="XBO50" s="214"/>
      <c r="XBP50" s="214"/>
      <c r="XBQ50" s="214"/>
      <c r="XBR50" s="214"/>
      <c r="XBS50" s="214"/>
      <c r="XBT50" s="214"/>
      <c r="XBU50" s="214"/>
      <c r="XBV50" s="214"/>
      <c r="XBW50" s="214"/>
      <c r="XBX50" s="214"/>
      <c r="XBY50" s="214"/>
      <c r="XBZ50" s="214"/>
      <c r="XCA50" s="214"/>
      <c r="XCB50" s="214"/>
      <c r="XCC50" s="214"/>
      <c r="XCD50" s="214"/>
      <c r="XCE50" s="214"/>
      <c r="XCF50" s="214"/>
      <c r="XCG50" s="214"/>
      <c r="XCH50" s="214"/>
      <c r="XCI50" s="214"/>
      <c r="XCJ50" s="214"/>
      <c r="XCK50" s="214"/>
      <c r="XCL50" s="214"/>
      <c r="XCM50" s="214"/>
      <c r="XCN50" s="214"/>
      <c r="XCO50" s="214"/>
      <c r="XCP50" s="214"/>
      <c r="XCQ50" s="214"/>
      <c r="XCR50" s="214"/>
      <c r="XCS50" s="214"/>
      <c r="XCT50" s="214"/>
      <c r="XCU50" s="214"/>
      <c r="XCV50" s="214"/>
      <c r="XCW50" s="214"/>
      <c r="XCX50" s="214"/>
      <c r="XCY50" s="214"/>
      <c r="XCZ50" s="214"/>
      <c r="XDA50" s="214"/>
      <c r="XDB50" s="214"/>
      <c r="XDC50" s="214"/>
      <c r="XDD50" s="214"/>
      <c r="XDE50" s="214"/>
      <c r="XDF50" s="214"/>
      <c r="XDG50" s="214"/>
      <c r="XDH50" s="214"/>
      <c r="XDI50" s="214"/>
      <c r="XDJ50" s="214"/>
      <c r="XDK50" s="214"/>
      <c r="XDL50" s="214"/>
      <c r="XDM50" s="214"/>
      <c r="XDN50" s="214"/>
      <c r="XDO50" s="214"/>
      <c r="XDP50" s="214"/>
      <c r="XDQ50" s="214"/>
      <c r="XDR50" s="214"/>
      <c r="XDS50" s="214"/>
      <c r="XDT50" s="214"/>
      <c r="XDU50" s="214"/>
      <c r="XDV50" s="214"/>
      <c r="XDW50" s="214"/>
      <c r="XDX50" s="214"/>
      <c r="XDY50" s="214"/>
      <c r="XDZ50" s="214"/>
      <c r="XEA50" s="214"/>
      <c r="XEB50" s="214"/>
      <c r="XEC50" s="214"/>
      <c r="XED50" s="214"/>
      <c r="XEE50" s="214"/>
      <c r="XEF50" s="214"/>
      <c r="XEG50" s="214"/>
      <c r="XEH50" s="214"/>
      <c r="XEI50" s="214"/>
      <c r="XEJ50" s="214"/>
      <c r="XEK50" s="214"/>
      <c r="XEL50" s="214"/>
      <c r="XEM50" s="214"/>
      <c r="XEN50" s="214"/>
      <c r="XEO50" s="214"/>
      <c r="XEP50" s="214"/>
      <c r="XEQ50" s="214"/>
      <c r="XER50" s="214"/>
      <c r="XES50" s="214"/>
      <c r="XET50" s="214"/>
      <c r="XEU50" s="214"/>
      <c r="XEV50" s="214"/>
      <c r="XEW50" s="214"/>
      <c r="XEX50" s="214"/>
      <c r="XEY50" s="214"/>
      <c r="XEZ50" s="214"/>
      <c r="XFA50" s="214"/>
      <c r="XFB50" s="214"/>
      <c r="XFC50" s="214"/>
      <c r="XFD50" s="214"/>
    </row>
    <row r="51" spans="1:16384" x14ac:dyDescent="0.25">
      <c r="A51" s="61" t="s">
        <v>319</v>
      </c>
      <c r="B51"/>
      <c r="C51"/>
      <c r="D51"/>
      <c r="E51"/>
      <c r="F51"/>
    </row>
    <row r="52" spans="1:16384" x14ac:dyDescent="0.25">
      <c r="A52" s="61"/>
      <c r="B52"/>
      <c r="C52"/>
      <c r="D52"/>
      <c r="E52"/>
      <c r="F52"/>
    </row>
    <row r="53" spans="1:16384" x14ac:dyDescent="0.25">
      <c r="A53" s="214"/>
      <c r="B53"/>
      <c r="C53"/>
      <c r="D53"/>
      <c r="E53"/>
      <c r="F53"/>
    </row>
    <row r="54" spans="1:16384" x14ac:dyDescent="0.25">
      <c r="A54" s="80"/>
      <c r="B54"/>
      <c r="C54"/>
      <c r="D54"/>
      <c r="E54"/>
      <c r="F54"/>
    </row>
    <row r="55" spans="1:16384" x14ac:dyDescent="0.25">
      <c r="A55" s="80"/>
      <c r="B55"/>
      <c r="C55"/>
      <c r="D55"/>
      <c r="E55"/>
      <c r="F55"/>
    </row>
    <row r="56" spans="1:16384" x14ac:dyDescent="0.25">
      <c r="A56" s="61"/>
      <c r="B56"/>
      <c r="C56"/>
      <c r="D56"/>
      <c r="E56"/>
      <c r="F56"/>
    </row>
    <row r="57" spans="1:16384" x14ac:dyDescent="0.25">
      <c r="A57"/>
      <c r="B57"/>
      <c r="C57"/>
      <c r="D57"/>
      <c r="E57"/>
      <c r="F57"/>
    </row>
    <row r="58" spans="1:16384" x14ac:dyDescent="0.25">
      <c r="A58"/>
      <c r="B58"/>
      <c r="C58"/>
      <c r="D58"/>
      <c r="E58"/>
      <c r="F58"/>
    </row>
    <row r="59" spans="1:16384" x14ac:dyDescent="0.25">
      <c r="A59"/>
      <c r="B59"/>
      <c r="C59"/>
      <c r="D59"/>
      <c r="E59"/>
      <c r="F59"/>
    </row>
    <row r="60" spans="1:16384" x14ac:dyDescent="0.25">
      <c r="A60"/>
      <c r="B60"/>
      <c r="C60"/>
      <c r="D60"/>
      <c r="E60"/>
      <c r="F60"/>
    </row>
    <row r="61" spans="1:16384" x14ac:dyDescent="0.25">
      <c r="A61"/>
      <c r="B61"/>
      <c r="C61"/>
      <c r="D61"/>
      <c r="E61"/>
      <c r="F61"/>
    </row>
    <row r="62" spans="1:16384" x14ac:dyDescent="0.25">
      <c r="A62"/>
      <c r="B62"/>
      <c r="C62"/>
      <c r="D62"/>
      <c r="E62"/>
      <c r="F62"/>
    </row>
    <row r="63" spans="1:16384" x14ac:dyDescent="0.25">
      <c r="A63"/>
      <c r="B63"/>
      <c r="C63"/>
      <c r="D63"/>
      <c r="E63"/>
      <c r="F63"/>
    </row>
    <row r="64" spans="1:16384" x14ac:dyDescent="0.25">
      <c r="A64"/>
      <c r="B64"/>
      <c r="C64"/>
      <c r="D64"/>
      <c r="E64"/>
      <c r="F64"/>
    </row>
    <row r="65" spans="1:6" x14ac:dyDescent="0.25">
      <c r="A65"/>
      <c r="B65"/>
      <c r="C65"/>
      <c r="D65"/>
      <c r="E65"/>
      <c r="F65"/>
    </row>
    <row r="66" spans="1:6" x14ac:dyDescent="0.25">
      <c r="A66"/>
      <c r="B66"/>
      <c r="C66"/>
      <c r="D66"/>
      <c r="E66"/>
      <c r="F66"/>
    </row>
    <row r="67" spans="1:6" x14ac:dyDescent="0.25">
      <c r="A67"/>
      <c r="B67"/>
      <c r="C67"/>
      <c r="D67"/>
      <c r="E67"/>
      <c r="F67"/>
    </row>
    <row r="68" spans="1:6" x14ac:dyDescent="0.25">
      <c r="A68"/>
      <c r="B68"/>
      <c r="C68"/>
      <c r="D68"/>
      <c r="E68"/>
      <c r="F68"/>
    </row>
    <row r="69" spans="1:6" x14ac:dyDescent="0.25">
      <c r="A69"/>
      <c r="B69"/>
      <c r="C69"/>
      <c r="D69"/>
      <c r="E69"/>
      <c r="F69"/>
    </row>
    <row r="70" spans="1:6" x14ac:dyDescent="0.25">
      <c r="A70"/>
      <c r="B70"/>
      <c r="C70"/>
      <c r="D70"/>
      <c r="E70"/>
      <c r="F70"/>
    </row>
    <row r="71" spans="1:6" x14ac:dyDescent="0.25">
      <c r="A71"/>
      <c r="B71"/>
      <c r="C71"/>
      <c r="D71"/>
      <c r="E71"/>
      <c r="F71"/>
    </row>
    <row r="72" spans="1:6" x14ac:dyDescent="0.25">
      <c r="A72"/>
      <c r="B72"/>
      <c r="C72"/>
      <c r="D72"/>
      <c r="E72"/>
      <c r="F72"/>
    </row>
    <row r="73" spans="1:6" x14ac:dyDescent="0.25">
      <c r="A73"/>
      <c r="B73"/>
      <c r="C73"/>
      <c r="D73"/>
      <c r="E73"/>
      <c r="F73"/>
    </row>
    <row r="74" spans="1:6" x14ac:dyDescent="0.25">
      <c r="A74"/>
      <c r="B74"/>
      <c r="C74"/>
      <c r="D74"/>
      <c r="E74"/>
      <c r="F74"/>
    </row>
    <row r="75" spans="1:6" x14ac:dyDescent="0.25">
      <c r="A75"/>
      <c r="B75"/>
      <c r="C75"/>
      <c r="D75"/>
      <c r="E75"/>
      <c r="F75"/>
    </row>
    <row r="76" spans="1:6" x14ac:dyDescent="0.25">
      <c r="A76"/>
      <c r="B76"/>
      <c r="C76"/>
      <c r="D76"/>
      <c r="E76"/>
      <c r="F76"/>
    </row>
    <row r="77" spans="1:6" x14ac:dyDescent="0.25">
      <c r="A77"/>
      <c r="B77"/>
      <c r="C77"/>
      <c r="D77"/>
      <c r="E77"/>
      <c r="F77"/>
    </row>
    <row r="78" spans="1:6" x14ac:dyDescent="0.25">
      <c r="A78"/>
      <c r="B78"/>
      <c r="C78"/>
      <c r="D78"/>
      <c r="E78"/>
      <c r="F78"/>
    </row>
    <row r="79" spans="1:6" x14ac:dyDescent="0.25">
      <c r="A79"/>
      <c r="B79"/>
      <c r="C79"/>
      <c r="D79"/>
      <c r="E79"/>
      <c r="F79"/>
    </row>
    <row r="80" spans="1:6" x14ac:dyDescent="0.25">
      <c r="A80"/>
      <c r="B80"/>
      <c r="C80"/>
      <c r="D80"/>
      <c r="E80"/>
      <c r="F80"/>
    </row>
    <row r="81" spans="1:6" x14ac:dyDescent="0.25">
      <c r="A81"/>
      <c r="B81"/>
      <c r="C81"/>
      <c r="D81"/>
      <c r="E81"/>
      <c r="F81"/>
    </row>
    <row r="82" spans="1:6" x14ac:dyDescent="0.25">
      <c r="A82"/>
      <c r="B82"/>
      <c r="C82"/>
      <c r="D82"/>
      <c r="E82"/>
      <c r="F82"/>
    </row>
    <row r="83" spans="1:6" x14ac:dyDescent="0.25">
      <c r="A83"/>
      <c r="B83"/>
      <c r="C83"/>
      <c r="D83"/>
      <c r="E83"/>
      <c r="F83"/>
    </row>
    <row r="84" spans="1:6" x14ac:dyDescent="0.25">
      <c r="A84"/>
      <c r="B84"/>
      <c r="C84"/>
      <c r="D84"/>
      <c r="E84"/>
      <c r="F84"/>
    </row>
    <row r="85" spans="1:6" x14ac:dyDescent="0.25">
      <c r="A85"/>
      <c r="B85"/>
      <c r="C85"/>
      <c r="D85"/>
      <c r="E85"/>
      <c r="F85"/>
    </row>
    <row r="86" spans="1:6" x14ac:dyDescent="0.25">
      <c r="A86"/>
      <c r="B86"/>
      <c r="C86"/>
      <c r="D86"/>
      <c r="E86"/>
      <c r="F86"/>
    </row>
    <row r="87" spans="1:6" x14ac:dyDescent="0.25">
      <c r="A87"/>
      <c r="B87"/>
      <c r="C87"/>
      <c r="D87"/>
      <c r="E87"/>
      <c r="F87"/>
    </row>
    <row r="88" spans="1:6" x14ac:dyDescent="0.25">
      <c r="A88"/>
      <c r="B88"/>
      <c r="C88"/>
      <c r="D88"/>
      <c r="E88"/>
      <c r="F88"/>
    </row>
    <row r="89" spans="1:6" x14ac:dyDescent="0.25">
      <c r="A89"/>
      <c r="B89"/>
      <c r="C89"/>
      <c r="D89"/>
      <c r="E89"/>
      <c r="F89"/>
    </row>
    <row r="90" spans="1:6" x14ac:dyDescent="0.25">
      <c r="A90"/>
      <c r="B90"/>
      <c r="C90"/>
      <c r="D90"/>
      <c r="E90"/>
      <c r="F90"/>
    </row>
    <row r="91" spans="1:6" x14ac:dyDescent="0.25">
      <c r="A91"/>
      <c r="B91"/>
      <c r="C91"/>
      <c r="D91"/>
      <c r="E91"/>
      <c r="F91"/>
    </row>
    <row r="92" spans="1:6" x14ac:dyDescent="0.25">
      <c r="A92"/>
      <c r="B92"/>
      <c r="C92"/>
      <c r="D92"/>
      <c r="E92"/>
      <c r="F92"/>
    </row>
    <row r="93" spans="1:6" x14ac:dyDescent="0.25">
      <c r="A93"/>
      <c r="B93"/>
      <c r="C93"/>
      <c r="D93"/>
      <c r="E93"/>
      <c r="F93"/>
    </row>
    <row r="94" spans="1:6" x14ac:dyDescent="0.25">
      <c r="A94"/>
      <c r="B94"/>
      <c r="C94"/>
      <c r="D94"/>
      <c r="E94"/>
      <c r="F94"/>
    </row>
    <row r="95" spans="1:6" x14ac:dyDescent="0.25">
      <c r="A95"/>
      <c r="B95"/>
      <c r="C95"/>
      <c r="D95"/>
      <c r="E95"/>
      <c r="F95"/>
    </row>
    <row r="96" spans="1:6" x14ac:dyDescent="0.25">
      <c r="A96"/>
      <c r="B96"/>
      <c r="C96"/>
      <c r="D96"/>
      <c r="E96"/>
      <c r="F96"/>
    </row>
    <row r="97" spans="1:6" x14ac:dyDescent="0.25">
      <c r="A97"/>
      <c r="B97"/>
      <c r="C97"/>
      <c r="D97"/>
      <c r="E97"/>
      <c r="F97"/>
    </row>
    <row r="98" spans="1:6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>
      <c r="A101"/>
      <c r="B101"/>
      <c r="C101"/>
      <c r="D101"/>
      <c r="E101"/>
      <c r="F101"/>
    </row>
    <row r="102" spans="1:6" x14ac:dyDescent="0.25">
      <c r="A102"/>
      <c r="B102"/>
      <c r="C102"/>
      <c r="D102"/>
      <c r="E102"/>
      <c r="F102"/>
    </row>
    <row r="103" spans="1:6" x14ac:dyDescent="0.25">
      <c r="A103"/>
      <c r="B103"/>
      <c r="C103"/>
      <c r="D103"/>
      <c r="E103"/>
      <c r="F103"/>
    </row>
    <row r="104" spans="1:6" x14ac:dyDescent="0.25">
      <c r="A104"/>
      <c r="B104"/>
      <c r="C104"/>
      <c r="D104"/>
      <c r="E104"/>
      <c r="F104"/>
    </row>
    <row r="105" spans="1:6" x14ac:dyDescent="0.25">
      <c r="A105"/>
      <c r="B105"/>
      <c r="C105"/>
      <c r="D105"/>
      <c r="E105"/>
      <c r="F105"/>
    </row>
    <row r="106" spans="1:6" x14ac:dyDescent="0.25">
      <c r="A106"/>
      <c r="B106"/>
      <c r="C106"/>
      <c r="D106"/>
      <c r="E106"/>
      <c r="F106"/>
    </row>
    <row r="107" spans="1:6" x14ac:dyDescent="0.25">
      <c r="A107"/>
      <c r="B107"/>
      <c r="C107"/>
      <c r="D107"/>
      <c r="E107"/>
      <c r="F107"/>
    </row>
    <row r="108" spans="1:6" x14ac:dyDescent="0.25">
      <c r="A108"/>
      <c r="B108"/>
      <c r="C108"/>
      <c r="D108"/>
      <c r="E108"/>
      <c r="F108"/>
    </row>
    <row r="109" spans="1:6" x14ac:dyDescent="0.25">
      <c r="A109"/>
      <c r="B109"/>
      <c r="C109"/>
      <c r="D109"/>
      <c r="E109"/>
      <c r="F109"/>
    </row>
    <row r="110" spans="1:6" x14ac:dyDescent="0.25">
      <c r="A110"/>
      <c r="B110"/>
      <c r="C110"/>
      <c r="D110"/>
      <c r="E110"/>
      <c r="F110"/>
    </row>
    <row r="111" spans="1:6" x14ac:dyDescent="0.25">
      <c r="A111"/>
      <c r="B111"/>
      <c r="C111"/>
      <c r="D111"/>
      <c r="E111"/>
      <c r="F111"/>
    </row>
    <row r="112" spans="1:6" x14ac:dyDescent="0.25">
      <c r="A112"/>
      <c r="B112"/>
      <c r="C112"/>
      <c r="D112"/>
      <c r="E112"/>
      <c r="F112"/>
    </row>
    <row r="113" spans="1:6" x14ac:dyDescent="0.25">
      <c r="A113"/>
      <c r="B113"/>
      <c r="C113"/>
      <c r="D113"/>
      <c r="E113"/>
      <c r="F113"/>
    </row>
    <row r="114" spans="1:6" x14ac:dyDescent="0.25">
      <c r="A114"/>
      <c r="B114"/>
      <c r="C114"/>
      <c r="D114"/>
      <c r="E114"/>
      <c r="F114"/>
    </row>
    <row r="115" spans="1:6" x14ac:dyDescent="0.25">
      <c r="A115"/>
      <c r="B115"/>
      <c r="C115"/>
      <c r="D115"/>
      <c r="E115"/>
      <c r="F115"/>
    </row>
    <row r="116" spans="1:6" x14ac:dyDescent="0.25">
      <c r="A116"/>
      <c r="B116"/>
      <c r="C116"/>
      <c r="D116"/>
      <c r="E116"/>
      <c r="F116"/>
    </row>
    <row r="117" spans="1:6" x14ac:dyDescent="0.25">
      <c r="A117"/>
      <c r="B117"/>
      <c r="C117"/>
      <c r="D117"/>
      <c r="E117"/>
      <c r="F117"/>
    </row>
    <row r="118" spans="1:6" x14ac:dyDescent="0.25">
      <c r="A118"/>
      <c r="B118"/>
      <c r="C118"/>
      <c r="D118"/>
      <c r="E118"/>
      <c r="F118"/>
    </row>
    <row r="119" spans="1:6" x14ac:dyDescent="0.25">
      <c r="A119"/>
      <c r="B119"/>
      <c r="C119"/>
      <c r="D119"/>
      <c r="E119"/>
      <c r="F119"/>
    </row>
    <row r="120" spans="1:6" x14ac:dyDescent="0.25">
      <c r="A120"/>
      <c r="B120"/>
      <c r="C120"/>
      <c r="D120"/>
      <c r="E120"/>
      <c r="F120"/>
    </row>
    <row r="121" spans="1:6" x14ac:dyDescent="0.25">
      <c r="A121"/>
      <c r="B121"/>
      <c r="C121"/>
      <c r="D121"/>
      <c r="E121"/>
      <c r="F121"/>
    </row>
    <row r="122" spans="1:6" x14ac:dyDescent="0.25">
      <c r="A122"/>
      <c r="B122"/>
      <c r="C122"/>
      <c r="D122"/>
      <c r="E122"/>
      <c r="F122"/>
    </row>
    <row r="123" spans="1:6" x14ac:dyDescent="0.25">
      <c r="A123"/>
      <c r="B123"/>
      <c r="C123"/>
      <c r="D123"/>
      <c r="E123"/>
      <c r="F123"/>
    </row>
    <row r="124" spans="1:6" x14ac:dyDescent="0.25">
      <c r="A124"/>
      <c r="B124"/>
      <c r="C124"/>
      <c r="D124"/>
      <c r="E124"/>
      <c r="F124"/>
    </row>
    <row r="125" spans="1:6" x14ac:dyDescent="0.25">
      <c r="A125"/>
      <c r="B125"/>
      <c r="C125"/>
      <c r="D125"/>
      <c r="E125"/>
      <c r="F125"/>
    </row>
    <row r="126" spans="1:6" x14ac:dyDescent="0.25">
      <c r="A126"/>
      <c r="B126"/>
      <c r="C126"/>
      <c r="D126"/>
      <c r="E126"/>
      <c r="F126"/>
    </row>
    <row r="127" spans="1:6" x14ac:dyDescent="0.25">
      <c r="A127"/>
      <c r="B127"/>
      <c r="C127"/>
      <c r="D127"/>
      <c r="E127"/>
      <c r="F127"/>
    </row>
    <row r="128" spans="1:6" x14ac:dyDescent="0.25">
      <c r="A128"/>
      <c r="B128"/>
      <c r="C128"/>
      <c r="D128"/>
      <c r="E128"/>
      <c r="F128"/>
    </row>
    <row r="129" spans="1:6" x14ac:dyDescent="0.25">
      <c r="A129"/>
      <c r="B129"/>
      <c r="C129"/>
      <c r="D129"/>
      <c r="E129"/>
      <c r="F129"/>
    </row>
    <row r="130" spans="1:6" x14ac:dyDescent="0.25">
      <c r="A130"/>
      <c r="B130"/>
      <c r="C130"/>
      <c r="D130"/>
      <c r="E130"/>
      <c r="F130"/>
    </row>
    <row r="131" spans="1:6" x14ac:dyDescent="0.25">
      <c r="A131"/>
      <c r="B131"/>
      <c r="C131"/>
      <c r="D131"/>
      <c r="E131"/>
      <c r="F131"/>
    </row>
    <row r="132" spans="1:6" x14ac:dyDescent="0.25">
      <c r="A132"/>
      <c r="B132"/>
      <c r="C132"/>
      <c r="D132"/>
      <c r="E132"/>
      <c r="F132"/>
    </row>
    <row r="133" spans="1:6" x14ac:dyDescent="0.25">
      <c r="A133"/>
      <c r="B133"/>
      <c r="C133"/>
      <c r="D133"/>
      <c r="E133"/>
      <c r="F133"/>
    </row>
    <row r="134" spans="1:6" x14ac:dyDescent="0.25">
      <c r="A134"/>
      <c r="B134"/>
      <c r="C134"/>
      <c r="D134"/>
      <c r="E134"/>
      <c r="F134"/>
    </row>
    <row r="135" spans="1:6" x14ac:dyDescent="0.25">
      <c r="A135"/>
      <c r="B135"/>
      <c r="C135"/>
      <c r="D135"/>
      <c r="E135"/>
      <c r="F135"/>
    </row>
    <row r="136" spans="1:6" x14ac:dyDescent="0.25">
      <c r="A136"/>
      <c r="B136"/>
      <c r="C136"/>
      <c r="D136"/>
      <c r="E136"/>
      <c r="F136"/>
    </row>
    <row r="137" spans="1:6" x14ac:dyDescent="0.25">
      <c r="A137"/>
      <c r="B137"/>
      <c r="C137"/>
      <c r="D137"/>
      <c r="E137"/>
      <c r="F137"/>
    </row>
    <row r="138" spans="1:6" x14ac:dyDescent="0.25">
      <c r="A138"/>
      <c r="B138"/>
      <c r="C138"/>
      <c r="D138"/>
      <c r="E138"/>
      <c r="F138"/>
    </row>
    <row r="139" spans="1:6" x14ac:dyDescent="0.25">
      <c r="A139"/>
      <c r="B139"/>
      <c r="C139"/>
      <c r="D139"/>
      <c r="E139"/>
      <c r="F139"/>
    </row>
    <row r="140" spans="1:6" x14ac:dyDescent="0.25">
      <c r="A140"/>
      <c r="B140"/>
      <c r="C140"/>
      <c r="D140"/>
      <c r="E140"/>
      <c r="F140"/>
    </row>
    <row r="141" spans="1:6" x14ac:dyDescent="0.25">
      <c r="A141"/>
      <c r="B141"/>
      <c r="C141"/>
      <c r="D141"/>
      <c r="E141"/>
      <c r="F141"/>
    </row>
    <row r="142" spans="1:6" x14ac:dyDescent="0.25">
      <c r="A142"/>
      <c r="B142"/>
      <c r="C142"/>
      <c r="D142"/>
      <c r="E142"/>
      <c r="F142"/>
    </row>
    <row r="143" spans="1:6" x14ac:dyDescent="0.25">
      <c r="A143"/>
      <c r="B143"/>
      <c r="C143"/>
      <c r="D143"/>
      <c r="E143"/>
      <c r="F143"/>
    </row>
    <row r="144" spans="1:6" x14ac:dyDescent="0.25">
      <c r="A144"/>
      <c r="B144"/>
      <c r="C144"/>
      <c r="D144"/>
      <c r="E144"/>
      <c r="F144"/>
    </row>
    <row r="145" spans="1:6" x14ac:dyDescent="0.25">
      <c r="A145"/>
      <c r="B145"/>
      <c r="C145"/>
      <c r="D145"/>
      <c r="E145"/>
      <c r="F145"/>
    </row>
    <row r="146" spans="1:6" x14ac:dyDescent="0.25">
      <c r="A146"/>
      <c r="B146"/>
      <c r="C146"/>
      <c r="D146"/>
      <c r="E146"/>
      <c r="F146"/>
    </row>
    <row r="147" spans="1:6" x14ac:dyDescent="0.25">
      <c r="A147"/>
      <c r="B147"/>
      <c r="C147"/>
      <c r="D147"/>
      <c r="E147"/>
      <c r="F147"/>
    </row>
    <row r="148" spans="1:6" x14ac:dyDescent="0.25">
      <c r="A148"/>
      <c r="B148"/>
      <c r="C148"/>
      <c r="D148"/>
      <c r="E148"/>
      <c r="F148"/>
    </row>
    <row r="149" spans="1:6" x14ac:dyDescent="0.25">
      <c r="A149"/>
      <c r="B149"/>
      <c r="C149"/>
      <c r="D149"/>
      <c r="E149"/>
      <c r="F149"/>
    </row>
    <row r="150" spans="1:6" x14ac:dyDescent="0.25">
      <c r="A150"/>
      <c r="B150"/>
      <c r="C150"/>
      <c r="D150"/>
      <c r="E150"/>
      <c r="F150"/>
    </row>
    <row r="151" spans="1:6" x14ac:dyDescent="0.25">
      <c r="A151"/>
      <c r="B151"/>
      <c r="C151"/>
      <c r="D151"/>
      <c r="E151"/>
      <c r="F151"/>
    </row>
    <row r="152" spans="1:6" x14ac:dyDescent="0.25">
      <c r="A152"/>
      <c r="B152"/>
      <c r="C152"/>
      <c r="D152"/>
      <c r="E152"/>
      <c r="F152"/>
    </row>
    <row r="153" spans="1:6" x14ac:dyDescent="0.25">
      <c r="A153"/>
      <c r="B153"/>
      <c r="C153"/>
      <c r="D153"/>
      <c r="E153"/>
      <c r="F153"/>
    </row>
    <row r="154" spans="1:6" x14ac:dyDescent="0.25">
      <c r="A154"/>
      <c r="B154"/>
      <c r="C154"/>
      <c r="D154"/>
      <c r="E154"/>
      <c r="F154"/>
    </row>
    <row r="155" spans="1:6" x14ac:dyDescent="0.25">
      <c r="A155"/>
      <c r="B155"/>
      <c r="C155"/>
      <c r="D155"/>
      <c r="E155"/>
      <c r="F155"/>
    </row>
    <row r="156" spans="1:6" x14ac:dyDescent="0.25">
      <c r="A156"/>
      <c r="B156"/>
      <c r="C156"/>
      <c r="D156"/>
      <c r="E156"/>
      <c r="F156"/>
    </row>
    <row r="157" spans="1:6" x14ac:dyDescent="0.25">
      <c r="A157"/>
      <c r="B157"/>
      <c r="C157"/>
      <c r="D157"/>
      <c r="E157"/>
      <c r="F157"/>
    </row>
    <row r="158" spans="1:6" x14ac:dyDescent="0.25">
      <c r="A158"/>
      <c r="B158"/>
      <c r="C158"/>
      <c r="D158"/>
      <c r="E158"/>
      <c r="F158"/>
    </row>
    <row r="159" spans="1:6" x14ac:dyDescent="0.25">
      <c r="A159"/>
      <c r="B159"/>
      <c r="C159"/>
      <c r="D159"/>
      <c r="E159"/>
      <c r="F159"/>
    </row>
    <row r="160" spans="1:6" x14ac:dyDescent="0.25">
      <c r="A160"/>
      <c r="B160"/>
      <c r="C160"/>
      <c r="D160"/>
      <c r="E160"/>
      <c r="F160"/>
    </row>
    <row r="161" spans="1:6" x14ac:dyDescent="0.25">
      <c r="A161"/>
      <c r="B161"/>
      <c r="C161"/>
      <c r="D161"/>
      <c r="E161"/>
      <c r="F161"/>
    </row>
    <row r="162" spans="1:6" x14ac:dyDescent="0.25">
      <c r="A162"/>
      <c r="B162"/>
      <c r="C162"/>
      <c r="D162"/>
      <c r="E162"/>
      <c r="F162"/>
    </row>
    <row r="163" spans="1:6" x14ac:dyDescent="0.25">
      <c r="A163"/>
      <c r="B163"/>
      <c r="C163"/>
      <c r="D163"/>
      <c r="E163"/>
      <c r="F163"/>
    </row>
    <row r="164" spans="1:6" x14ac:dyDescent="0.25">
      <c r="A164"/>
      <c r="B164"/>
      <c r="C164"/>
      <c r="D164"/>
      <c r="E164"/>
      <c r="F164"/>
    </row>
    <row r="165" spans="1:6" x14ac:dyDescent="0.25">
      <c r="A165"/>
      <c r="B165"/>
      <c r="C165"/>
      <c r="D165"/>
      <c r="E165"/>
      <c r="F165"/>
    </row>
    <row r="166" spans="1:6" x14ac:dyDescent="0.25">
      <c r="A166"/>
      <c r="B166"/>
      <c r="C166"/>
      <c r="D166"/>
      <c r="E166"/>
      <c r="F166"/>
    </row>
    <row r="167" spans="1:6" x14ac:dyDescent="0.25">
      <c r="A167"/>
      <c r="B167"/>
      <c r="C167"/>
      <c r="D167"/>
      <c r="E167"/>
      <c r="F167"/>
    </row>
    <row r="168" spans="1:6" x14ac:dyDescent="0.25">
      <c r="A168"/>
      <c r="B168"/>
      <c r="C168"/>
      <c r="D168"/>
      <c r="E168"/>
      <c r="F168"/>
    </row>
    <row r="169" spans="1:6" x14ac:dyDescent="0.25">
      <c r="A169"/>
      <c r="B169"/>
      <c r="C169"/>
      <c r="D169"/>
      <c r="E169"/>
      <c r="F169"/>
    </row>
    <row r="170" spans="1:6" x14ac:dyDescent="0.25">
      <c r="A170"/>
      <c r="B170"/>
      <c r="C170"/>
      <c r="D170"/>
      <c r="E170"/>
      <c r="F170"/>
    </row>
    <row r="171" spans="1:6" x14ac:dyDescent="0.25">
      <c r="A171"/>
      <c r="B171"/>
      <c r="C171"/>
      <c r="D171"/>
      <c r="E171"/>
      <c r="F171"/>
    </row>
    <row r="172" spans="1:6" x14ac:dyDescent="0.25">
      <c r="A172"/>
      <c r="B172"/>
      <c r="C172"/>
      <c r="D172"/>
      <c r="E172"/>
      <c r="F172"/>
    </row>
    <row r="173" spans="1:6" x14ac:dyDescent="0.25">
      <c r="A173"/>
      <c r="B173"/>
      <c r="C173"/>
      <c r="D173"/>
      <c r="E173"/>
      <c r="F173"/>
    </row>
    <row r="174" spans="1:6" x14ac:dyDescent="0.25">
      <c r="A174"/>
      <c r="B174"/>
      <c r="C174"/>
      <c r="D174"/>
      <c r="E174"/>
      <c r="F174"/>
    </row>
    <row r="175" spans="1:6" x14ac:dyDescent="0.25">
      <c r="A175"/>
      <c r="B175"/>
      <c r="C175"/>
      <c r="D175"/>
      <c r="E175"/>
      <c r="F175"/>
    </row>
    <row r="176" spans="1:6" x14ac:dyDescent="0.25">
      <c r="A176"/>
      <c r="B176"/>
      <c r="C176"/>
      <c r="D176"/>
      <c r="E176"/>
      <c r="F176"/>
    </row>
    <row r="177" spans="1:6" x14ac:dyDescent="0.25">
      <c r="A177"/>
      <c r="B177"/>
      <c r="C177"/>
      <c r="D177"/>
      <c r="E177"/>
      <c r="F177"/>
    </row>
    <row r="178" spans="1:6" x14ac:dyDescent="0.25">
      <c r="A178"/>
      <c r="B178"/>
      <c r="C178"/>
      <c r="D178"/>
      <c r="E178"/>
      <c r="F178"/>
    </row>
    <row r="179" spans="1:6" x14ac:dyDescent="0.25">
      <c r="A179"/>
      <c r="B179"/>
      <c r="C179"/>
      <c r="D179"/>
      <c r="E179"/>
      <c r="F179"/>
    </row>
    <row r="180" spans="1:6" x14ac:dyDescent="0.25">
      <c r="A180"/>
      <c r="B180"/>
      <c r="C180"/>
      <c r="D180"/>
      <c r="E180"/>
      <c r="F180"/>
    </row>
    <row r="181" spans="1:6" x14ac:dyDescent="0.25">
      <c r="A181"/>
      <c r="B181"/>
      <c r="C181"/>
      <c r="D181"/>
      <c r="E181"/>
      <c r="F181"/>
    </row>
    <row r="182" spans="1:6" x14ac:dyDescent="0.25">
      <c r="A182"/>
      <c r="B182"/>
      <c r="C182"/>
      <c r="D182"/>
      <c r="E182"/>
      <c r="F182"/>
    </row>
    <row r="183" spans="1:6" x14ac:dyDescent="0.25">
      <c r="A183"/>
      <c r="B183"/>
      <c r="C183"/>
      <c r="D183"/>
      <c r="E183"/>
      <c r="F183"/>
    </row>
    <row r="184" spans="1:6" x14ac:dyDescent="0.25">
      <c r="A184"/>
      <c r="B184"/>
      <c r="C184"/>
      <c r="D184"/>
      <c r="E184"/>
      <c r="F184"/>
    </row>
    <row r="185" spans="1:6" x14ac:dyDescent="0.25">
      <c r="A185"/>
      <c r="B185"/>
      <c r="C185"/>
      <c r="D185"/>
      <c r="E185"/>
      <c r="F185"/>
    </row>
    <row r="186" spans="1:6" x14ac:dyDescent="0.25">
      <c r="A186"/>
      <c r="B186"/>
      <c r="C186"/>
      <c r="D186"/>
      <c r="E186"/>
      <c r="F186"/>
    </row>
    <row r="187" spans="1:6" x14ac:dyDescent="0.25">
      <c r="A187"/>
      <c r="B187"/>
      <c r="C187"/>
      <c r="D187"/>
      <c r="E187"/>
      <c r="F187"/>
    </row>
    <row r="188" spans="1:6" x14ac:dyDescent="0.25">
      <c r="A188"/>
      <c r="B188"/>
      <c r="C188"/>
      <c r="D188"/>
      <c r="E188"/>
      <c r="F188"/>
    </row>
    <row r="189" spans="1:6" x14ac:dyDescent="0.25">
      <c r="A189"/>
      <c r="B189"/>
      <c r="C189"/>
      <c r="D189"/>
      <c r="E189"/>
      <c r="F189"/>
    </row>
    <row r="190" spans="1:6" x14ac:dyDescent="0.25">
      <c r="A190"/>
      <c r="B190"/>
      <c r="C190"/>
      <c r="D190"/>
      <c r="E190"/>
      <c r="F190"/>
    </row>
    <row r="191" spans="1:6" x14ac:dyDescent="0.25">
      <c r="A191"/>
      <c r="B191"/>
      <c r="C191"/>
      <c r="D191"/>
      <c r="E191"/>
      <c r="F191"/>
    </row>
    <row r="192" spans="1:6" x14ac:dyDescent="0.25">
      <c r="A192"/>
      <c r="B192"/>
      <c r="C192"/>
      <c r="D192"/>
      <c r="E192"/>
      <c r="F192"/>
    </row>
    <row r="193" spans="1:6" x14ac:dyDescent="0.25">
      <c r="A193"/>
      <c r="B193"/>
      <c r="C193"/>
      <c r="D193"/>
      <c r="E193"/>
      <c r="F193"/>
    </row>
    <row r="194" spans="1:6" x14ac:dyDescent="0.25">
      <c r="A194"/>
      <c r="B194"/>
      <c r="C194"/>
      <c r="D194"/>
      <c r="E194"/>
      <c r="F194"/>
    </row>
    <row r="195" spans="1:6" x14ac:dyDescent="0.25">
      <c r="A195"/>
      <c r="B195"/>
      <c r="C195"/>
      <c r="D195"/>
      <c r="E195"/>
      <c r="F195"/>
    </row>
    <row r="196" spans="1:6" x14ac:dyDescent="0.25">
      <c r="A196"/>
      <c r="B196"/>
      <c r="C196"/>
      <c r="D196"/>
      <c r="E196"/>
      <c r="F196"/>
    </row>
    <row r="197" spans="1:6" x14ac:dyDescent="0.25">
      <c r="A197"/>
      <c r="B197"/>
      <c r="C197"/>
      <c r="D197"/>
      <c r="E197"/>
      <c r="F197"/>
    </row>
    <row r="198" spans="1:6" x14ac:dyDescent="0.25">
      <c r="A198"/>
      <c r="B198"/>
      <c r="C198"/>
      <c r="D198"/>
      <c r="E198"/>
      <c r="F198"/>
    </row>
    <row r="199" spans="1:6" x14ac:dyDescent="0.25">
      <c r="A199"/>
      <c r="B199"/>
      <c r="C199"/>
      <c r="D199"/>
      <c r="E199"/>
      <c r="F199"/>
    </row>
    <row r="200" spans="1:6" x14ac:dyDescent="0.25">
      <c r="A200"/>
      <c r="B200"/>
      <c r="C200"/>
      <c r="D200"/>
      <c r="E200"/>
      <c r="F200"/>
    </row>
    <row r="201" spans="1:6" x14ac:dyDescent="0.25">
      <c r="A201"/>
      <c r="B201"/>
      <c r="C201"/>
      <c r="D201"/>
      <c r="E201"/>
      <c r="F201"/>
    </row>
    <row r="202" spans="1:6" x14ac:dyDescent="0.25">
      <c r="A202"/>
      <c r="B202"/>
      <c r="C202"/>
      <c r="D202"/>
      <c r="E202"/>
      <c r="F202"/>
    </row>
    <row r="203" spans="1:6" x14ac:dyDescent="0.25">
      <c r="A203"/>
      <c r="B203"/>
      <c r="C203"/>
      <c r="D203"/>
      <c r="E203"/>
      <c r="F203"/>
    </row>
    <row r="204" spans="1:6" x14ac:dyDescent="0.25">
      <c r="A204"/>
      <c r="B204"/>
      <c r="C204"/>
      <c r="D204"/>
      <c r="E204"/>
      <c r="F204"/>
    </row>
    <row r="205" spans="1:6" x14ac:dyDescent="0.25">
      <c r="A205"/>
      <c r="B205"/>
      <c r="C205"/>
      <c r="D205"/>
      <c r="E205"/>
      <c r="F205"/>
    </row>
    <row r="206" spans="1:6" x14ac:dyDescent="0.25">
      <c r="A206"/>
      <c r="B206"/>
      <c r="C206"/>
      <c r="D206"/>
      <c r="E206"/>
      <c r="F206"/>
    </row>
    <row r="207" spans="1:6" x14ac:dyDescent="0.25">
      <c r="A207"/>
      <c r="B207"/>
      <c r="C207"/>
      <c r="D207"/>
      <c r="E207"/>
      <c r="F207"/>
    </row>
    <row r="208" spans="1:6" x14ac:dyDescent="0.25">
      <c r="A208"/>
      <c r="B208"/>
      <c r="C208"/>
      <c r="D208"/>
      <c r="E208"/>
      <c r="F208"/>
    </row>
    <row r="209" spans="1:6" x14ac:dyDescent="0.25">
      <c r="A209"/>
      <c r="B209"/>
      <c r="C209"/>
      <c r="D209"/>
      <c r="E209"/>
      <c r="F209"/>
    </row>
    <row r="210" spans="1:6" x14ac:dyDescent="0.25">
      <c r="A210"/>
      <c r="B210"/>
      <c r="C210"/>
      <c r="D210"/>
      <c r="E210"/>
      <c r="F210"/>
    </row>
    <row r="211" spans="1:6" x14ac:dyDescent="0.25">
      <c r="A211"/>
      <c r="B211"/>
      <c r="C211"/>
      <c r="D211"/>
      <c r="E211"/>
      <c r="F211"/>
    </row>
    <row r="212" spans="1:6" x14ac:dyDescent="0.25">
      <c r="A212"/>
      <c r="B212"/>
      <c r="C212"/>
      <c r="D212"/>
      <c r="E212"/>
      <c r="F212"/>
    </row>
    <row r="213" spans="1:6" x14ac:dyDescent="0.25">
      <c r="A213"/>
      <c r="B213"/>
      <c r="C213"/>
      <c r="D213"/>
      <c r="E213"/>
      <c r="F213"/>
    </row>
    <row r="214" spans="1:6" x14ac:dyDescent="0.25">
      <c r="A214"/>
      <c r="B214"/>
      <c r="C214"/>
      <c r="D214"/>
      <c r="E214"/>
      <c r="F214"/>
    </row>
    <row r="215" spans="1:6" x14ac:dyDescent="0.25">
      <c r="A215"/>
      <c r="B215"/>
      <c r="C215"/>
      <c r="D215"/>
      <c r="E215"/>
      <c r="F215"/>
    </row>
    <row r="216" spans="1:6" x14ac:dyDescent="0.25">
      <c r="A216"/>
      <c r="B216"/>
      <c r="C216"/>
      <c r="D216"/>
      <c r="E216"/>
      <c r="F216"/>
    </row>
    <row r="217" spans="1:6" x14ac:dyDescent="0.25">
      <c r="A217"/>
      <c r="B217"/>
      <c r="C217"/>
      <c r="D217"/>
      <c r="E217"/>
      <c r="F217"/>
    </row>
    <row r="218" spans="1:6" x14ac:dyDescent="0.25">
      <c r="A218"/>
      <c r="B218"/>
      <c r="C218"/>
      <c r="D218"/>
      <c r="E218"/>
      <c r="F218"/>
    </row>
    <row r="219" spans="1:6" x14ac:dyDescent="0.25">
      <c r="A219"/>
      <c r="B219"/>
      <c r="C219"/>
      <c r="D219"/>
      <c r="E219"/>
      <c r="F219"/>
    </row>
    <row r="220" spans="1:6" x14ac:dyDescent="0.25">
      <c r="A220"/>
      <c r="B220"/>
      <c r="C220"/>
      <c r="D220"/>
      <c r="E220"/>
      <c r="F220"/>
    </row>
    <row r="221" spans="1:6" x14ac:dyDescent="0.25">
      <c r="A221"/>
      <c r="B221"/>
      <c r="C221"/>
      <c r="D221"/>
      <c r="E221"/>
      <c r="F221"/>
    </row>
    <row r="222" spans="1:6" x14ac:dyDescent="0.25">
      <c r="A222"/>
      <c r="B222"/>
      <c r="C222"/>
      <c r="D222"/>
      <c r="E222"/>
      <c r="F222"/>
    </row>
    <row r="223" spans="1:6" x14ac:dyDescent="0.25">
      <c r="A223"/>
      <c r="B223"/>
      <c r="C223"/>
      <c r="D223"/>
      <c r="E223"/>
      <c r="F223"/>
    </row>
    <row r="224" spans="1:6" x14ac:dyDescent="0.25">
      <c r="A224"/>
      <c r="B224"/>
      <c r="C224"/>
      <c r="D224"/>
      <c r="E224"/>
      <c r="F224"/>
    </row>
    <row r="225" spans="1:6" x14ac:dyDescent="0.25">
      <c r="A225"/>
      <c r="B225"/>
      <c r="C225"/>
      <c r="D225"/>
      <c r="E225"/>
      <c r="F225"/>
    </row>
    <row r="226" spans="1:6" x14ac:dyDescent="0.25">
      <c r="A226"/>
      <c r="B226"/>
      <c r="C226"/>
      <c r="D226"/>
      <c r="E226"/>
      <c r="F226"/>
    </row>
    <row r="227" spans="1:6" x14ac:dyDescent="0.25">
      <c r="A227"/>
      <c r="B227"/>
      <c r="C227"/>
      <c r="D227"/>
      <c r="E227"/>
      <c r="F227"/>
    </row>
    <row r="228" spans="1:6" x14ac:dyDescent="0.25">
      <c r="A228"/>
      <c r="B228"/>
      <c r="C228"/>
      <c r="D228"/>
      <c r="E228"/>
      <c r="F228"/>
    </row>
    <row r="229" spans="1:6" x14ac:dyDescent="0.25">
      <c r="A229"/>
      <c r="B229"/>
      <c r="C229"/>
      <c r="D229"/>
      <c r="E229"/>
      <c r="F229"/>
    </row>
    <row r="230" spans="1:6" x14ac:dyDescent="0.25">
      <c r="A230"/>
      <c r="B230"/>
      <c r="C230"/>
      <c r="D230"/>
      <c r="E230"/>
      <c r="F230"/>
    </row>
    <row r="231" spans="1:6" x14ac:dyDescent="0.25">
      <c r="A231"/>
      <c r="B231"/>
      <c r="C231"/>
      <c r="D231"/>
      <c r="E231"/>
      <c r="F231"/>
    </row>
    <row r="232" spans="1:6" x14ac:dyDescent="0.25">
      <c r="A232"/>
      <c r="B232"/>
      <c r="C232"/>
      <c r="D232"/>
      <c r="E232"/>
      <c r="F232"/>
    </row>
    <row r="233" spans="1:6" x14ac:dyDescent="0.25">
      <c r="A233"/>
      <c r="B233"/>
      <c r="C233"/>
      <c r="D233"/>
      <c r="E233"/>
      <c r="F233"/>
    </row>
    <row r="234" spans="1:6" x14ac:dyDescent="0.25">
      <c r="A234"/>
      <c r="B234"/>
      <c r="C234"/>
      <c r="D234"/>
      <c r="E234"/>
      <c r="F234"/>
    </row>
    <row r="235" spans="1:6" x14ac:dyDescent="0.25">
      <c r="A235"/>
      <c r="B235"/>
      <c r="C235"/>
      <c r="D235"/>
      <c r="E235"/>
      <c r="F235"/>
    </row>
    <row r="236" spans="1:6" x14ac:dyDescent="0.25">
      <c r="A236"/>
      <c r="B236"/>
      <c r="C236"/>
      <c r="D236"/>
      <c r="E236"/>
      <c r="F236"/>
    </row>
    <row r="237" spans="1:6" x14ac:dyDescent="0.25">
      <c r="A237"/>
      <c r="B237"/>
      <c r="C237"/>
      <c r="D237"/>
      <c r="E237"/>
      <c r="F237"/>
    </row>
    <row r="238" spans="1:6" x14ac:dyDescent="0.25">
      <c r="A238"/>
      <c r="B238"/>
      <c r="C238"/>
      <c r="D238"/>
      <c r="E238"/>
      <c r="F238"/>
    </row>
    <row r="239" spans="1:6" x14ac:dyDescent="0.25">
      <c r="A239"/>
      <c r="B239"/>
      <c r="C239"/>
      <c r="D239"/>
      <c r="E239"/>
      <c r="F239"/>
    </row>
    <row r="240" spans="1:6" x14ac:dyDescent="0.25">
      <c r="A240"/>
      <c r="B240"/>
      <c r="C240"/>
      <c r="D240"/>
      <c r="E240"/>
      <c r="F240"/>
    </row>
    <row r="241" spans="1:6" x14ac:dyDescent="0.25">
      <c r="A241"/>
      <c r="B241"/>
      <c r="C241"/>
      <c r="D241"/>
      <c r="E241"/>
      <c r="F241"/>
    </row>
    <row r="242" spans="1:6" x14ac:dyDescent="0.25">
      <c r="A242"/>
      <c r="B242"/>
      <c r="C242"/>
      <c r="D242"/>
      <c r="E242"/>
      <c r="F242"/>
    </row>
    <row r="243" spans="1:6" x14ac:dyDescent="0.25">
      <c r="A243"/>
      <c r="B243"/>
      <c r="C243"/>
      <c r="D243"/>
      <c r="E243"/>
      <c r="F243"/>
    </row>
    <row r="244" spans="1:6" x14ac:dyDescent="0.25">
      <c r="A244"/>
      <c r="B244"/>
      <c r="C244"/>
      <c r="D244"/>
      <c r="E244"/>
      <c r="F244"/>
    </row>
    <row r="245" spans="1:6" x14ac:dyDescent="0.25">
      <c r="A245"/>
      <c r="B245"/>
      <c r="C245"/>
      <c r="D245"/>
      <c r="E245"/>
      <c r="F245"/>
    </row>
    <row r="246" spans="1:6" x14ac:dyDescent="0.25">
      <c r="A246"/>
      <c r="B246"/>
      <c r="C246"/>
      <c r="D246"/>
      <c r="E246"/>
      <c r="F246"/>
    </row>
    <row r="247" spans="1:6" x14ac:dyDescent="0.25">
      <c r="A247"/>
      <c r="B247"/>
      <c r="C247"/>
      <c r="D247"/>
      <c r="E247"/>
      <c r="F247"/>
    </row>
    <row r="248" spans="1:6" x14ac:dyDescent="0.25">
      <c r="A248"/>
      <c r="B248"/>
      <c r="C248"/>
      <c r="D248"/>
      <c r="E248"/>
      <c r="F248"/>
    </row>
    <row r="249" spans="1:6" x14ac:dyDescent="0.25">
      <c r="A249"/>
      <c r="B249"/>
      <c r="C249"/>
      <c r="D249"/>
      <c r="E249"/>
      <c r="F249"/>
    </row>
    <row r="250" spans="1:6" x14ac:dyDescent="0.25">
      <c r="A250"/>
      <c r="B250"/>
      <c r="C250"/>
      <c r="D250"/>
      <c r="E250"/>
      <c r="F250"/>
    </row>
    <row r="251" spans="1:6" x14ac:dyDescent="0.25">
      <c r="A251"/>
      <c r="B251"/>
      <c r="C251"/>
      <c r="D251"/>
      <c r="E251"/>
      <c r="F251"/>
    </row>
    <row r="252" spans="1:6" x14ac:dyDescent="0.25">
      <c r="A252"/>
      <c r="B252"/>
      <c r="C252"/>
      <c r="D252"/>
      <c r="E252"/>
      <c r="F252"/>
    </row>
    <row r="253" spans="1:6" x14ac:dyDescent="0.25">
      <c r="A253"/>
      <c r="B253"/>
      <c r="C253"/>
      <c r="D253"/>
      <c r="E253"/>
      <c r="F253"/>
    </row>
  </sheetData>
  <mergeCells count="2">
    <mergeCell ref="C3:D3"/>
    <mergeCell ref="E3:F3"/>
  </mergeCells>
  <hyperlinks>
    <hyperlink ref="H1" location="Índice!A1" display="Voltar ao Índice" xr:uid="{00000000-0004-0000-0F00-000000000000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5:A4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19"/>
  <dimension ref="A1:M56"/>
  <sheetViews>
    <sheetView showGridLines="0" zoomScale="120" zoomScaleNormal="120" workbookViewId="0">
      <pane ySplit="3" topLeftCell="A16" activePane="bottomLeft" state="frozen"/>
      <selection pane="bottomLeft" activeCell="A40" sqref="A40:XFD43"/>
    </sheetView>
  </sheetViews>
  <sheetFormatPr defaultRowHeight="13.2" x14ac:dyDescent="0.25"/>
  <cols>
    <col min="1" max="1" width="8.77734375" customWidth="1"/>
    <col min="2" max="2" width="10.77734375" customWidth="1"/>
    <col min="3" max="9" width="15.77734375" customWidth="1"/>
  </cols>
  <sheetData>
    <row r="1" spans="1:13" s="114" customFormat="1" ht="15" customHeight="1" x14ac:dyDescent="0.25">
      <c r="A1" s="41" t="s">
        <v>166</v>
      </c>
      <c r="B1" s="41"/>
      <c r="C1" s="41"/>
      <c r="H1" s="234" t="s">
        <v>205</v>
      </c>
    </row>
    <row r="2" spans="1:13" ht="12.75" customHeight="1" x14ac:dyDescent="0.25"/>
    <row r="3" spans="1:13" s="156" customFormat="1" ht="12.75" customHeight="1" x14ac:dyDescent="0.25">
      <c r="A3" s="28" t="s">
        <v>0</v>
      </c>
      <c r="B3" s="168" t="s">
        <v>1</v>
      </c>
      <c r="C3" s="199" t="s">
        <v>55</v>
      </c>
      <c r="D3" s="199" t="s">
        <v>16</v>
      </c>
      <c r="E3" s="199" t="s">
        <v>17</v>
      </c>
      <c r="F3" s="199" t="s">
        <v>18</v>
      </c>
      <c r="G3" s="199" t="s">
        <v>19</v>
      </c>
      <c r="H3" s="199" t="s">
        <v>107</v>
      </c>
    </row>
    <row r="4" spans="1:13" ht="15" customHeight="1" x14ac:dyDescent="0.25">
      <c r="A4" s="156" t="s">
        <v>307</v>
      </c>
      <c r="B4" s="156" t="s">
        <v>5</v>
      </c>
      <c r="C4" s="25">
        <v>1.52</v>
      </c>
      <c r="D4" s="81">
        <v>1.86</v>
      </c>
      <c r="E4" s="81">
        <v>1.84</v>
      </c>
      <c r="F4" s="81">
        <v>1.46</v>
      </c>
      <c r="G4" s="81">
        <v>1.41</v>
      </c>
      <c r="H4" s="81">
        <v>1.6</v>
      </c>
      <c r="K4" s="23"/>
      <c r="L4" s="25"/>
      <c r="M4" s="113"/>
    </row>
    <row r="5" spans="1:13" ht="15" customHeight="1" x14ac:dyDescent="0.25">
      <c r="A5" s="156" t="s">
        <v>168</v>
      </c>
      <c r="B5" s="156" t="s">
        <v>6</v>
      </c>
      <c r="C5" s="25">
        <v>1.52</v>
      </c>
      <c r="D5" s="81">
        <v>1.86</v>
      </c>
      <c r="E5" s="81">
        <v>1.83</v>
      </c>
      <c r="F5" s="81">
        <v>1.43</v>
      </c>
      <c r="G5" s="81">
        <v>1.43</v>
      </c>
      <c r="H5" s="81">
        <v>1.62</v>
      </c>
      <c r="K5" s="23"/>
      <c r="L5" s="25"/>
      <c r="M5" s="113"/>
    </row>
    <row r="6" spans="1:13" ht="15" customHeight="1" x14ac:dyDescent="0.25">
      <c r="A6" s="156" t="s">
        <v>168</v>
      </c>
      <c r="B6" s="156" t="s">
        <v>7</v>
      </c>
      <c r="C6" s="25">
        <v>1.52</v>
      </c>
      <c r="D6" s="81">
        <v>1.86</v>
      </c>
      <c r="E6" s="81">
        <v>1.84</v>
      </c>
      <c r="F6" s="81">
        <v>1.4</v>
      </c>
      <c r="G6" s="81">
        <v>1.43</v>
      </c>
      <c r="H6" s="81">
        <v>1.64</v>
      </c>
      <c r="K6" s="23"/>
      <c r="L6" s="25"/>
      <c r="M6" s="113"/>
    </row>
    <row r="7" spans="1:13" ht="15" customHeight="1" x14ac:dyDescent="0.25">
      <c r="A7" s="156" t="s">
        <v>168</v>
      </c>
      <c r="B7" s="156" t="s">
        <v>8</v>
      </c>
      <c r="C7" s="25">
        <v>1.54</v>
      </c>
      <c r="D7" s="81">
        <v>1.86</v>
      </c>
      <c r="E7" s="81">
        <v>1.84</v>
      </c>
      <c r="F7" s="81">
        <v>1.44</v>
      </c>
      <c r="G7" s="81">
        <v>1.46</v>
      </c>
      <c r="H7" s="81">
        <v>1.69</v>
      </c>
      <c r="K7" s="23"/>
      <c r="L7" s="25"/>
      <c r="M7" s="113"/>
    </row>
    <row r="8" spans="1:13" ht="15" customHeight="1" x14ac:dyDescent="0.25">
      <c r="A8" s="156" t="s">
        <v>308</v>
      </c>
      <c r="B8" s="156" t="s">
        <v>5</v>
      </c>
      <c r="C8" s="25">
        <v>1.53</v>
      </c>
      <c r="D8" s="81">
        <v>1.86</v>
      </c>
      <c r="E8" s="81">
        <v>1.83</v>
      </c>
      <c r="F8" s="81">
        <v>1.43</v>
      </c>
      <c r="G8" s="81">
        <v>1.43</v>
      </c>
      <c r="H8" s="81">
        <v>1.69</v>
      </c>
      <c r="K8" s="23"/>
      <c r="L8" s="25"/>
      <c r="M8" s="113"/>
    </row>
    <row r="9" spans="1:13" ht="15" customHeight="1" x14ac:dyDescent="0.25">
      <c r="A9" s="156" t="s">
        <v>168</v>
      </c>
      <c r="B9" s="156" t="s">
        <v>6</v>
      </c>
      <c r="C9" s="25">
        <v>1.53</v>
      </c>
      <c r="D9" s="81">
        <v>1.84</v>
      </c>
      <c r="E9" s="81">
        <v>1.82</v>
      </c>
      <c r="F9" s="81">
        <v>1.41</v>
      </c>
      <c r="G9" s="81">
        <v>1.44</v>
      </c>
      <c r="H9" s="81">
        <v>1.69</v>
      </c>
      <c r="K9" s="23"/>
      <c r="L9" s="25"/>
      <c r="M9" s="113"/>
    </row>
    <row r="10" spans="1:13" ht="15" customHeight="1" x14ac:dyDescent="0.25">
      <c r="A10" s="156" t="s">
        <v>168</v>
      </c>
      <c r="B10" s="156" t="s">
        <v>7</v>
      </c>
      <c r="C10" s="25">
        <v>1.54</v>
      </c>
      <c r="D10" s="81">
        <v>1.4</v>
      </c>
      <c r="E10" s="81">
        <v>1.84</v>
      </c>
      <c r="F10" s="81">
        <v>1.41</v>
      </c>
      <c r="G10" s="81">
        <v>1.5</v>
      </c>
      <c r="H10" s="81">
        <v>1.65</v>
      </c>
      <c r="K10" s="23"/>
      <c r="L10" s="25"/>
      <c r="M10" s="113"/>
    </row>
    <row r="11" spans="1:13" ht="15" customHeight="1" x14ac:dyDescent="0.25">
      <c r="A11" s="156" t="s">
        <v>168</v>
      </c>
      <c r="B11" s="156" t="s">
        <v>8</v>
      </c>
      <c r="C11" s="25">
        <v>1.54</v>
      </c>
      <c r="D11" s="81">
        <v>1.87</v>
      </c>
      <c r="E11" s="81">
        <v>1.84</v>
      </c>
      <c r="F11" s="81">
        <v>1.28</v>
      </c>
      <c r="G11" s="81">
        <v>1.51</v>
      </c>
      <c r="H11" s="81">
        <v>1.59</v>
      </c>
      <c r="K11" s="23"/>
      <c r="L11" s="25"/>
      <c r="M11" s="113"/>
    </row>
    <row r="12" spans="1:13" ht="15" customHeight="1" x14ac:dyDescent="0.25">
      <c r="A12" s="156" t="s">
        <v>309</v>
      </c>
      <c r="B12" s="156" t="s">
        <v>5</v>
      </c>
      <c r="C12" s="25">
        <v>1.53</v>
      </c>
      <c r="D12" s="81">
        <v>1.86</v>
      </c>
      <c r="E12" s="81">
        <v>1.82</v>
      </c>
      <c r="F12" s="81">
        <v>1.24</v>
      </c>
      <c r="G12" s="81">
        <v>1.5</v>
      </c>
      <c r="H12" s="81">
        <v>1.6</v>
      </c>
      <c r="K12" s="81"/>
      <c r="L12" s="25"/>
      <c r="M12" s="113"/>
    </row>
    <row r="13" spans="1:13" ht="15" customHeight="1" x14ac:dyDescent="0.25">
      <c r="A13" s="156" t="s">
        <v>168</v>
      </c>
      <c r="B13" s="156" t="s">
        <v>6</v>
      </c>
      <c r="C13" s="25">
        <v>1.52</v>
      </c>
      <c r="D13" s="81">
        <v>1.86</v>
      </c>
      <c r="E13" s="81">
        <v>1.8</v>
      </c>
      <c r="F13" s="81">
        <v>1.19</v>
      </c>
      <c r="G13" s="81">
        <v>1.49</v>
      </c>
      <c r="H13" s="81">
        <v>1.62</v>
      </c>
      <c r="K13" s="81"/>
      <c r="L13" s="25"/>
      <c r="M13" s="113"/>
    </row>
    <row r="14" spans="1:13" ht="15" customHeight="1" x14ac:dyDescent="0.25">
      <c r="A14" s="156" t="s">
        <v>168</v>
      </c>
      <c r="B14" s="156" t="s">
        <v>7</v>
      </c>
      <c r="C14" s="25">
        <v>1.51</v>
      </c>
      <c r="D14" s="81">
        <v>1.84</v>
      </c>
      <c r="E14" s="81">
        <v>1.79</v>
      </c>
      <c r="F14" s="81">
        <v>1.1299999999999999</v>
      </c>
      <c r="G14" s="81">
        <v>1.49</v>
      </c>
      <c r="H14" s="81">
        <v>1.61</v>
      </c>
      <c r="K14" s="81"/>
      <c r="L14" s="25"/>
      <c r="M14" s="113"/>
    </row>
    <row r="15" spans="1:13" ht="15" customHeight="1" x14ac:dyDescent="0.25">
      <c r="A15" s="156" t="s">
        <v>168</v>
      </c>
      <c r="B15" s="156" t="s">
        <v>8</v>
      </c>
      <c r="C15" s="25">
        <v>1.51</v>
      </c>
      <c r="D15" s="81">
        <v>1.82</v>
      </c>
      <c r="E15" s="81">
        <v>1.78</v>
      </c>
      <c r="F15" s="81">
        <v>1.1499999999999999</v>
      </c>
      <c r="G15" s="81">
        <v>1.49</v>
      </c>
      <c r="H15" s="81">
        <v>1.57</v>
      </c>
      <c r="K15" s="81"/>
      <c r="L15" s="25"/>
      <c r="M15" s="113"/>
    </row>
    <row r="16" spans="1:13" ht="15" customHeight="1" x14ac:dyDescent="0.25">
      <c r="A16" s="156" t="s">
        <v>310</v>
      </c>
      <c r="B16" s="156" t="s">
        <v>5</v>
      </c>
      <c r="C16" s="25">
        <v>1.49</v>
      </c>
      <c r="D16" s="81">
        <v>1.82</v>
      </c>
      <c r="E16" s="81">
        <v>1.78</v>
      </c>
      <c r="F16" s="81">
        <v>1.1399999999999999</v>
      </c>
      <c r="G16" s="81">
        <v>1.48</v>
      </c>
      <c r="H16" s="81">
        <v>1.54</v>
      </c>
      <c r="K16" s="81"/>
      <c r="L16" s="25"/>
      <c r="M16" s="113"/>
    </row>
    <row r="17" spans="1:13" ht="15" customHeight="1" x14ac:dyDescent="0.25">
      <c r="A17" s="156" t="s">
        <v>168</v>
      </c>
      <c r="B17" s="156" t="s">
        <v>6</v>
      </c>
      <c r="C17" s="25">
        <v>1.5</v>
      </c>
      <c r="D17" s="81">
        <v>1.81</v>
      </c>
      <c r="E17" s="81">
        <v>1.78</v>
      </c>
      <c r="F17" s="81">
        <v>1.1299999999999999</v>
      </c>
      <c r="G17" s="81">
        <v>1.48</v>
      </c>
      <c r="H17" s="81">
        <v>1.54</v>
      </c>
      <c r="K17" s="81"/>
      <c r="L17" s="25"/>
      <c r="M17" s="113"/>
    </row>
    <row r="18" spans="1:13" ht="15" customHeight="1" x14ac:dyDescent="0.25">
      <c r="A18" s="156" t="s">
        <v>168</v>
      </c>
      <c r="B18" s="156" t="s">
        <v>7</v>
      </c>
      <c r="C18" s="25">
        <v>1.5</v>
      </c>
      <c r="D18" s="81">
        <v>1.8</v>
      </c>
      <c r="E18" s="81">
        <v>1.78</v>
      </c>
      <c r="F18" s="81">
        <v>1.1200000000000001</v>
      </c>
      <c r="G18" s="81">
        <v>1.48</v>
      </c>
      <c r="H18" s="81">
        <v>1.55</v>
      </c>
      <c r="K18" s="81"/>
      <c r="L18" s="25"/>
      <c r="M18" s="113"/>
    </row>
    <row r="19" spans="1:13" ht="15" customHeight="1" x14ac:dyDescent="0.25">
      <c r="A19" s="156" t="s">
        <v>168</v>
      </c>
      <c r="B19" s="156" t="s">
        <v>8</v>
      </c>
      <c r="C19" s="25">
        <v>1.51</v>
      </c>
      <c r="D19" s="81">
        <v>1.8</v>
      </c>
      <c r="E19" s="81">
        <v>1.78</v>
      </c>
      <c r="F19" s="81">
        <v>1.17</v>
      </c>
      <c r="G19" s="81">
        <v>1.49</v>
      </c>
      <c r="H19" s="81">
        <v>1.55</v>
      </c>
      <c r="K19" s="81"/>
      <c r="L19" s="25"/>
      <c r="M19" s="113"/>
    </row>
    <row r="20" spans="1:13" ht="15" customHeight="1" x14ac:dyDescent="0.25">
      <c r="A20" s="156" t="s">
        <v>312</v>
      </c>
      <c r="B20" s="156" t="s">
        <v>5</v>
      </c>
      <c r="C20" s="25">
        <v>1.61</v>
      </c>
      <c r="D20" s="81">
        <v>2.06</v>
      </c>
      <c r="E20" s="81">
        <v>2.02</v>
      </c>
      <c r="F20" s="81">
        <v>1.32</v>
      </c>
      <c r="G20" s="81">
        <v>1.52</v>
      </c>
      <c r="H20" s="81">
        <v>1.7</v>
      </c>
      <c r="K20" s="81"/>
      <c r="L20" s="25"/>
      <c r="M20" s="113"/>
    </row>
    <row r="21" spans="1:13" ht="15" customHeight="1" x14ac:dyDescent="0.25">
      <c r="A21" s="156" t="s">
        <v>168</v>
      </c>
      <c r="B21" s="156" t="s">
        <v>6</v>
      </c>
      <c r="C21" s="25">
        <v>1.62</v>
      </c>
      <c r="D21" s="81">
        <v>2.0299999999999998</v>
      </c>
      <c r="E21" s="81">
        <v>2</v>
      </c>
      <c r="F21" s="81">
        <v>1.44</v>
      </c>
      <c r="G21" s="81">
        <v>1.53</v>
      </c>
      <c r="H21" s="81">
        <v>1.7</v>
      </c>
      <c r="K21" s="81"/>
      <c r="L21" s="25"/>
      <c r="M21" s="113"/>
    </row>
    <row r="22" spans="1:13" ht="15" customHeight="1" x14ac:dyDescent="0.25">
      <c r="A22" s="156" t="s">
        <v>168</v>
      </c>
      <c r="B22" s="156" t="s">
        <v>7</v>
      </c>
      <c r="C22" s="25">
        <v>1.6</v>
      </c>
      <c r="D22" s="81">
        <v>1.95</v>
      </c>
      <c r="E22" s="81">
        <v>1.93</v>
      </c>
      <c r="F22" s="81">
        <v>1.7</v>
      </c>
      <c r="G22" s="81">
        <v>1.52</v>
      </c>
      <c r="H22" s="81">
        <v>1.6</v>
      </c>
      <c r="K22" s="81"/>
      <c r="L22" s="25"/>
      <c r="M22" s="113"/>
    </row>
    <row r="23" spans="1:13" ht="15" customHeight="1" x14ac:dyDescent="0.25">
      <c r="A23" s="156" t="s">
        <v>168</v>
      </c>
      <c r="B23" s="156" t="s">
        <v>8</v>
      </c>
      <c r="C23" s="25">
        <v>1.66</v>
      </c>
      <c r="D23" s="81">
        <v>2.0099999999999998</v>
      </c>
      <c r="E23" s="81">
        <v>1.98</v>
      </c>
      <c r="F23" s="81">
        <v>1.75</v>
      </c>
      <c r="G23" s="81">
        <v>1.55</v>
      </c>
      <c r="H23" s="81">
        <v>1.71</v>
      </c>
      <c r="K23" s="81"/>
      <c r="L23" s="25"/>
      <c r="M23" s="113"/>
    </row>
    <row r="24" spans="1:13" ht="15" customHeight="1" x14ac:dyDescent="0.25">
      <c r="A24" s="156" t="s">
        <v>313</v>
      </c>
      <c r="B24" s="156" t="s">
        <v>5</v>
      </c>
      <c r="C24" s="25">
        <v>1.63</v>
      </c>
      <c r="D24" s="81">
        <v>2.0299999999999998</v>
      </c>
      <c r="E24" s="81">
        <v>1.99</v>
      </c>
      <c r="F24" s="81">
        <v>1.61</v>
      </c>
      <c r="G24" s="81">
        <v>1.53</v>
      </c>
      <c r="H24" s="81">
        <v>1.66</v>
      </c>
      <c r="K24" s="81"/>
      <c r="L24" s="25"/>
      <c r="M24" s="113"/>
    </row>
    <row r="25" spans="1:13" ht="15" customHeight="1" x14ac:dyDescent="0.25">
      <c r="A25" s="156" t="s">
        <v>168</v>
      </c>
      <c r="B25" s="156" t="s">
        <v>6</v>
      </c>
      <c r="C25" s="25">
        <v>1.64</v>
      </c>
      <c r="D25" s="81">
        <v>2.0499999999999998</v>
      </c>
      <c r="E25" s="81">
        <v>2.0099999999999998</v>
      </c>
      <c r="F25" s="81">
        <v>1.68</v>
      </c>
      <c r="G25" s="81">
        <v>1.54</v>
      </c>
      <c r="H25" s="81">
        <v>1.68</v>
      </c>
      <c r="K25" s="81"/>
      <c r="L25" s="25"/>
      <c r="M25" s="113"/>
    </row>
    <row r="26" spans="1:13" ht="15" customHeight="1" x14ac:dyDescent="0.25">
      <c r="A26" s="156" t="s">
        <v>168</v>
      </c>
      <c r="B26" s="156" t="s">
        <v>7</v>
      </c>
      <c r="C26" s="25">
        <v>1.66</v>
      </c>
      <c r="D26" s="81">
        <v>2.06</v>
      </c>
      <c r="E26" s="81">
        <v>2.0299999999999998</v>
      </c>
      <c r="F26" s="81">
        <v>1.79</v>
      </c>
      <c r="G26" s="81">
        <v>1.55</v>
      </c>
      <c r="H26" s="81">
        <v>1.69</v>
      </c>
      <c r="K26" s="81"/>
      <c r="L26" s="25"/>
      <c r="M26" s="113"/>
    </row>
    <row r="27" spans="1:13" ht="15" customHeight="1" x14ac:dyDescent="0.25">
      <c r="A27" s="156" t="s">
        <v>168</v>
      </c>
      <c r="B27" s="156" t="s">
        <v>8</v>
      </c>
      <c r="C27" s="25">
        <v>1.66</v>
      </c>
      <c r="D27" s="81">
        <v>2.04</v>
      </c>
      <c r="E27" s="81">
        <v>2.0099999999999998</v>
      </c>
      <c r="F27" s="81">
        <v>1.77</v>
      </c>
      <c r="G27" s="81">
        <v>1.56</v>
      </c>
      <c r="H27" s="81">
        <v>1.7</v>
      </c>
      <c r="K27" s="81"/>
      <c r="L27" s="25"/>
      <c r="M27" s="113"/>
    </row>
    <row r="28" spans="1:13" ht="15" customHeight="1" x14ac:dyDescent="0.25">
      <c r="A28" s="156" t="s">
        <v>314</v>
      </c>
      <c r="B28" s="156" t="s">
        <v>5</v>
      </c>
      <c r="C28" s="25">
        <v>1.61</v>
      </c>
      <c r="D28" s="81">
        <v>1.98</v>
      </c>
      <c r="E28" s="81">
        <v>1.95</v>
      </c>
      <c r="F28" s="81">
        <v>1.7</v>
      </c>
      <c r="G28" s="81">
        <v>1.53</v>
      </c>
      <c r="H28" s="81">
        <v>1.63</v>
      </c>
      <c r="K28" s="81"/>
      <c r="L28" s="25"/>
      <c r="M28" s="113"/>
    </row>
    <row r="29" spans="1:13" ht="15" customHeight="1" x14ac:dyDescent="0.25">
      <c r="A29" s="156" t="s">
        <v>168</v>
      </c>
      <c r="B29" s="156" t="s">
        <v>6</v>
      </c>
      <c r="C29" s="25">
        <v>1.63</v>
      </c>
      <c r="D29" s="81">
        <v>2.0099999999999998</v>
      </c>
      <c r="E29" s="81">
        <v>1.97</v>
      </c>
      <c r="F29" s="81">
        <v>1.71</v>
      </c>
      <c r="G29" s="81">
        <v>1.54</v>
      </c>
      <c r="H29" s="81">
        <v>1.66</v>
      </c>
      <c r="K29" s="81"/>
      <c r="L29" s="25"/>
      <c r="M29" s="113"/>
    </row>
    <row r="30" spans="1:13" ht="15" customHeight="1" x14ac:dyDescent="0.25">
      <c r="A30" s="156" t="s">
        <v>168</v>
      </c>
      <c r="B30" s="156" t="s">
        <v>7</v>
      </c>
      <c r="C30" s="25">
        <v>1.64</v>
      </c>
      <c r="D30" s="81">
        <v>2.0499999999999998</v>
      </c>
      <c r="E30" s="81">
        <v>2</v>
      </c>
      <c r="F30" s="81">
        <v>1.72</v>
      </c>
      <c r="G30" s="81">
        <v>1.54</v>
      </c>
      <c r="H30" s="81">
        <v>1.68</v>
      </c>
      <c r="K30" s="81"/>
      <c r="L30" s="25"/>
      <c r="M30" s="113"/>
    </row>
    <row r="31" spans="1:13" ht="15" customHeight="1" x14ac:dyDescent="0.25">
      <c r="A31" s="156" t="s">
        <v>168</v>
      </c>
      <c r="B31" s="156" t="s">
        <v>8</v>
      </c>
      <c r="C31" s="25">
        <v>1.7</v>
      </c>
      <c r="D31" s="81">
        <v>2.11</v>
      </c>
      <c r="E31" s="81">
        <v>2.1</v>
      </c>
      <c r="F31" s="81">
        <v>1.79</v>
      </c>
      <c r="G31" s="81">
        <v>1.57</v>
      </c>
      <c r="H31" s="81">
        <v>1.74</v>
      </c>
      <c r="K31" s="81"/>
      <c r="L31" s="25"/>
      <c r="M31" s="113"/>
    </row>
    <row r="32" spans="1:13" ht="15" customHeight="1" x14ac:dyDescent="0.25">
      <c r="A32" s="156" t="s">
        <v>315</v>
      </c>
      <c r="B32" s="156" t="s">
        <v>5</v>
      </c>
      <c r="C32" s="25">
        <v>1.63</v>
      </c>
      <c r="D32" s="81">
        <v>2</v>
      </c>
      <c r="E32" s="81">
        <v>1.99</v>
      </c>
      <c r="F32" s="81">
        <v>1.69</v>
      </c>
      <c r="G32" s="81">
        <v>1.52</v>
      </c>
      <c r="H32" s="81">
        <v>1.67</v>
      </c>
      <c r="K32" s="81"/>
      <c r="L32" s="25"/>
      <c r="M32" s="113"/>
    </row>
    <row r="33" spans="1:13" ht="15" customHeight="1" x14ac:dyDescent="0.25">
      <c r="A33" s="156" t="s">
        <v>168</v>
      </c>
      <c r="B33" s="156" t="s">
        <v>6</v>
      </c>
      <c r="C33" s="25">
        <v>1.64</v>
      </c>
      <c r="D33" s="81">
        <v>2.0099999999999998</v>
      </c>
      <c r="E33" s="81">
        <v>1.98</v>
      </c>
      <c r="F33" s="81">
        <v>1.68</v>
      </c>
      <c r="G33" s="81">
        <v>1.53</v>
      </c>
      <c r="H33" s="81">
        <v>1.68</v>
      </c>
      <c r="K33" s="81"/>
      <c r="L33" s="25"/>
      <c r="M33" s="113"/>
    </row>
    <row r="34" spans="1:13" ht="15" customHeight="1" x14ac:dyDescent="0.25">
      <c r="A34" s="156" t="s">
        <v>168</v>
      </c>
      <c r="B34" s="156" t="s">
        <v>7</v>
      </c>
      <c r="C34" s="25">
        <v>1.63</v>
      </c>
      <c r="D34" s="81">
        <v>1.96</v>
      </c>
      <c r="E34" s="81">
        <v>1.93</v>
      </c>
      <c r="F34" s="81">
        <v>1.63</v>
      </c>
      <c r="G34" s="81">
        <v>1.52</v>
      </c>
      <c r="H34" s="81">
        <v>1.68</v>
      </c>
      <c r="K34" s="81"/>
      <c r="L34" s="25"/>
      <c r="M34" s="113"/>
    </row>
    <row r="35" spans="1:13" ht="15" customHeight="1" x14ac:dyDescent="0.25">
      <c r="A35" s="156" t="s">
        <v>168</v>
      </c>
      <c r="B35" s="156" t="s">
        <v>8</v>
      </c>
      <c r="C35" s="25">
        <v>1.65</v>
      </c>
      <c r="D35" s="81">
        <v>1.95</v>
      </c>
      <c r="E35" s="81">
        <v>1.92</v>
      </c>
      <c r="F35" s="81">
        <v>1.62</v>
      </c>
      <c r="G35" s="81">
        <v>1.54</v>
      </c>
      <c r="H35" s="81">
        <v>1.71</v>
      </c>
      <c r="K35" s="81"/>
      <c r="L35" s="25"/>
      <c r="M35" s="113"/>
    </row>
    <row r="36" spans="1:13" ht="15" customHeight="1" x14ac:dyDescent="0.25">
      <c r="A36" s="156" t="s">
        <v>316</v>
      </c>
      <c r="B36" s="156" t="s">
        <v>5</v>
      </c>
      <c r="C36" s="25">
        <v>1.64</v>
      </c>
      <c r="D36" s="81">
        <v>1.97</v>
      </c>
      <c r="E36" s="81">
        <v>1.94</v>
      </c>
      <c r="F36" s="81">
        <v>1.62</v>
      </c>
      <c r="G36" s="81">
        <v>1.52</v>
      </c>
      <c r="H36" s="81">
        <v>1.72</v>
      </c>
      <c r="K36" s="81"/>
      <c r="L36" s="25"/>
      <c r="M36" s="113"/>
    </row>
    <row r="37" spans="1:13" ht="15" customHeight="1" x14ac:dyDescent="0.25">
      <c r="A37" s="156" t="s">
        <v>168</v>
      </c>
      <c r="B37" s="156" t="s">
        <v>6</v>
      </c>
      <c r="C37" s="25">
        <v>1.66</v>
      </c>
      <c r="D37" s="81">
        <v>1.94</v>
      </c>
      <c r="E37" s="81">
        <v>1.93</v>
      </c>
      <c r="F37" s="81">
        <v>1.61</v>
      </c>
      <c r="G37" s="81">
        <v>1.54</v>
      </c>
      <c r="H37" s="81">
        <v>1.73</v>
      </c>
      <c r="K37" s="81"/>
      <c r="L37" s="25"/>
      <c r="M37" s="113"/>
    </row>
    <row r="38" spans="1:13" ht="15" customHeight="1" x14ac:dyDescent="0.25">
      <c r="A38" s="156" t="s">
        <v>168</v>
      </c>
      <c r="B38" s="156" t="s">
        <v>7</v>
      </c>
      <c r="C38" s="25">
        <v>1.66</v>
      </c>
      <c r="D38" s="81">
        <v>2</v>
      </c>
      <c r="E38" s="81">
        <v>1.97</v>
      </c>
      <c r="F38" s="81">
        <v>1.66</v>
      </c>
      <c r="G38" s="81">
        <v>1.56</v>
      </c>
      <c r="H38" s="81">
        <v>1.7</v>
      </c>
      <c r="K38" s="81"/>
      <c r="L38" s="25"/>
      <c r="M38" s="113"/>
    </row>
    <row r="39" spans="1:13" ht="15" customHeight="1" x14ac:dyDescent="0.25">
      <c r="A39" s="156" t="s">
        <v>168</v>
      </c>
      <c r="B39" s="156" t="s">
        <v>8</v>
      </c>
      <c r="C39" s="25">
        <v>1.68</v>
      </c>
      <c r="D39" s="81">
        <v>1.97</v>
      </c>
      <c r="E39" s="81">
        <v>1.94</v>
      </c>
      <c r="F39" s="81">
        <v>1.65</v>
      </c>
      <c r="G39" s="81">
        <v>1.58</v>
      </c>
      <c r="H39" s="81">
        <v>1.72</v>
      </c>
      <c r="K39" s="81"/>
      <c r="L39" s="25"/>
      <c r="M39" s="113"/>
    </row>
    <row r="40" spans="1:13" ht="15" customHeight="1" x14ac:dyDescent="0.25">
      <c r="A40" s="156" t="s">
        <v>317</v>
      </c>
      <c r="B40" s="156" t="s">
        <v>5</v>
      </c>
      <c r="C40" s="25">
        <v>1.62</v>
      </c>
      <c r="D40" s="81">
        <v>1.82</v>
      </c>
      <c r="E40" s="81">
        <v>1.85</v>
      </c>
      <c r="F40" s="81">
        <v>1.63</v>
      </c>
      <c r="G40" s="81">
        <v>1.56</v>
      </c>
      <c r="H40" s="81">
        <v>1.63</v>
      </c>
      <c r="K40" s="81"/>
      <c r="L40" s="25"/>
      <c r="M40" s="113"/>
    </row>
    <row r="41" spans="1:13" ht="15" customHeight="1" x14ac:dyDescent="0.25">
      <c r="A41" s="156" t="s">
        <v>168</v>
      </c>
      <c r="B41" s="156" t="s">
        <v>6</v>
      </c>
      <c r="C41" s="25">
        <v>1.59</v>
      </c>
      <c r="D41" s="81">
        <v>1.81</v>
      </c>
      <c r="E41" s="81">
        <v>1.85</v>
      </c>
      <c r="F41" s="81">
        <v>1.64</v>
      </c>
      <c r="G41" s="81">
        <v>1.55</v>
      </c>
      <c r="H41" s="81">
        <v>1.56</v>
      </c>
      <c r="K41" s="81"/>
      <c r="L41" s="25"/>
      <c r="M41" s="113"/>
    </row>
    <row r="42" spans="1:13" ht="15" customHeight="1" x14ac:dyDescent="0.25">
      <c r="A42" s="156" t="s">
        <v>168</v>
      </c>
      <c r="B42" s="156" t="s">
        <v>7</v>
      </c>
      <c r="C42" s="25">
        <v>1.57</v>
      </c>
      <c r="D42" s="81">
        <v>1.77</v>
      </c>
      <c r="E42" s="81">
        <v>1.83</v>
      </c>
      <c r="F42" s="81">
        <v>1.61</v>
      </c>
      <c r="G42" s="81">
        <v>1.55</v>
      </c>
      <c r="H42" s="81">
        <v>1.51</v>
      </c>
      <c r="K42" s="81"/>
      <c r="L42" s="25"/>
      <c r="M42" s="113"/>
    </row>
    <row r="43" spans="1:13" ht="15" customHeight="1" x14ac:dyDescent="0.25">
      <c r="A43" s="156" t="s">
        <v>168</v>
      </c>
      <c r="B43" s="156" t="s">
        <v>8</v>
      </c>
      <c r="C43" s="25">
        <v>1.6</v>
      </c>
      <c r="D43" s="81">
        <v>1.77</v>
      </c>
      <c r="E43" s="81">
        <v>1.86</v>
      </c>
      <c r="F43" s="81">
        <v>1.62</v>
      </c>
      <c r="G43" s="81">
        <v>1.57</v>
      </c>
      <c r="H43" s="81">
        <v>1.56</v>
      </c>
      <c r="K43" s="81"/>
      <c r="L43" s="25"/>
      <c r="M43" s="113"/>
    </row>
    <row r="45" spans="1:13" x14ac:dyDescent="0.25">
      <c r="A45" s="61" t="s">
        <v>116</v>
      </c>
      <c r="B45" s="61"/>
      <c r="C45" s="61"/>
    </row>
    <row r="46" spans="1:13" x14ac:dyDescent="0.25">
      <c r="A46" s="173" t="s">
        <v>125</v>
      </c>
      <c r="B46" s="182"/>
    </row>
    <row r="47" spans="1:13" x14ac:dyDescent="0.25">
      <c r="A47" s="131" t="s">
        <v>298</v>
      </c>
      <c r="B47" s="61"/>
      <c r="C47" s="112"/>
      <c r="D47" s="112"/>
      <c r="E47" s="112"/>
      <c r="F47" s="112"/>
      <c r="G47" s="112"/>
      <c r="H47" s="112"/>
      <c r="I47" s="112"/>
    </row>
    <row r="48" spans="1:13" x14ac:dyDescent="0.25">
      <c r="A48" s="214" t="s">
        <v>346</v>
      </c>
    </row>
    <row r="49" spans="1:1" x14ac:dyDescent="0.25">
      <c r="A49" s="61" t="s">
        <v>319</v>
      </c>
    </row>
    <row r="56" spans="1:1" x14ac:dyDescent="0.25">
      <c r="A56" s="80"/>
    </row>
  </sheetData>
  <hyperlinks>
    <hyperlink ref="H1" location="Índice!A1" display="Voltar ao Índice" xr:uid="{00000000-0004-0000-1000-000000000000}"/>
  </hyperlinks>
  <pageMargins left="0.511811024" right="0.511811024" top="0.78740157499999996" bottom="0.78740157499999996" header="0.31496062000000002" footer="0.31496062000000002"/>
  <ignoredErrors>
    <ignoredError sqref="A4:A4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21"/>
  <dimension ref="A1:I50"/>
  <sheetViews>
    <sheetView showGridLines="0" zoomScale="120" zoomScaleNormal="120" workbookViewId="0">
      <pane ySplit="3" topLeftCell="A16" activePane="bottomLeft" state="frozen"/>
      <selection pane="bottomLeft" activeCell="A48" sqref="A48"/>
    </sheetView>
  </sheetViews>
  <sheetFormatPr defaultRowHeight="13.2" x14ac:dyDescent="0.25"/>
  <cols>
    <col min="1" max="1" width="8.6640625" customWidth="1"/>
    <col min="2" max="2" width="10.6640625" customWidth="1"/>
    <col min="3" max="5" width="15.77734375" customWidth="1"/>
    <col min="6" max="6" width="10.77734375" customWidth="1"/>
    <col min="7" max="7" width="15.77734375" customWidth="1"/>
  </cols>
  <sheetData>
    <row r="1" spans="1:9" s="114" customFormat="1" ht="15" customHeight="1" x14ac:dyDescent="0.25">
      <c r="A1" s="240" t="s">
        <v>290</v>
      </c>
      <c r="B1" s="240"/>
      <c r="C1" s="240"/>
      <c r="D1" s="206"/>
      <c r="E1" s="206"/>
      <c r="F1" s="240"/>
      <c r="G1" s="234" t="s">
        <v>205</v>
      </c>
      <c r="H1" s="206"/>
    </row>
    <row r="2" spans="1:9" s="178" customFormat="1" ht="12.75" customHeight="1" x14ac:dyDescent="0.25">
      <c r="A2" s="245"/>
      <c r="B2" s="245"/>
      <c r="C2" s="245"/>
      <c r="D2" s="245"/>
      <c r="E2" s="245"/>
      <c r="F2" s="245"/>
      <c r="G2" s="245"/>
    </row>
    <row r="3" spans="1:9" s="198" customFormat="1" ht="12.75" customHeight="1" x14ac:dyDescent="0.25">
      <c r="A3" s="28" t="s">
        <v>0</v>
      </c>
      <c r="B3" s="168" t="s">
        <v>1</v>
      </c>
      <c r="C3" s="31" t="s">
        <v>32</v>
      </c>
      <c r="D3" s="31" t="s">
        <v>33</v>
      </c>
      <c r="E3" s="180" t="s">
        <v>31</v>
      </c>
    </row>
    <row r="4" spans="1:9" ht="15" customHeight="1" x14ac:dyDescent="0.25">
      <c r="A4" s="156">
        <v>2009</v>
      </c>
      <c r="B4" s="156" t="s">
        <v>5</v>
      </c>
      <c r="C4" s="25">
        <v>1.4742999999999999</v>
      </c>
      <c r="D4" s="81">
        <v>1.5367</v>
      </c>
      <c r="E4" s="81">
        <v>1.6478999999999999</v>
      </c>
      <c r="G4" s="23"/>
      <c r="H4" s="25"/>
      <c r="I4" s="113"/>
    </row>
    <row r="5" spans="1:9" ht="15" customHeight="1" x14ac:dyDescent="0.25">
      <c r="A5" s="156"/>
      <c r="B5" s="156" t="s">
        <v>6</v>
      </c>
      <c r="C5" s="25">
        <v>1.4890000000000001</v>
      </c>
      <c r="D5" s="81">
        <v>1.5436000000000001</v>
      </c>
      <c r="E5" s="81">
        <v>1.5808</v>
      </c>
      <c r="G5" s="23"/>
      <c r="H5" s="25"/>
      <c r="I5" s="113"/>
    </row>
    <row r="6" spans="1:9" ht="15" customHeight="1" x14ac:dyDescent="0.25">
      <c r="A6" s="156"/>
      <c r="B6" s="156" t="s">
        <v>7</v>
      </c>
      <c r="C6" s="25">
        <v>1.4879</v>
      </c>
      <c r="D6" s="81">
        <v>1.5479000000000001</v>
      </c>
      <c r="E6" s="81">
        <v>1.5315000000000001</v>
      </c>
      <c r="G6" s="23"/>
      <c r="H6" s="25"/>
      <c r="I6" s="113"/>
    </row>
    <row r="7" spans="1:9" ht="15" customHeight="1" x14ac:dyDescent="0.25">
      <c r="A7" s="156"/>
      <c r="B7" s="156" t="s">
        <v>8</v>
      </c>
      <c r="C7" s="25">
        <v>1.5078</v>
      </c>
      <c r="D7" s="81">
        <v>1.5665</v>
      </c>
      <c r="E7" s="81">
        <v>1.5785</v>
      </c>
      <c r="G7" s="23"/>
      <c r="H7" s="25"/>
      <c r="I7" s="113"/>
    </row>
    <row r="8" spans="1:9" ht="15" customHeight="1" x14ac:dyDescent="0.25">
      <c r="A8" s="156">
        <v>2010</v>
      </c>
      <c r="B8" s="156" t="s">
        <v>5</v>
      </c>
      <c r="C8" s="25">
        <v>1.4833000000000001</v>
      </c>
      <c r="D8" s="81">
        <v>1.5503</v>
      </c>
      <c r="E8" s="81">
        <v>1.5863</v>
      </c>
      <c r="G8" s="23"/>
      <c r="H8" s="25"/>
      <c r="I8" s="113"/>
    </row>
    <row r="9" spans="1:9" ht="15" customHeight="1" x14ac:dyDescent="0.25">
      <c r="A9" s="156"/>
      <c r="B9" s="156" t="s">
        <v>6</v>
      </c>
      <c r="C9" s="25">
        <v>1.4870000000000001</v>
      </c>
      <c r="D9" s="81">
        <v>1.5539000000000001</v>
      </c>
      <c r="E9" s="81">
        <v>1.5290999999999999</v>
      </c>
      <c r="G9" s="23"/>
      <c r="H9" s="25"/>
      <c r="I9" s="113"/>
    </row>
    <row r="10" spans="1:9" ht="15" customHeight="1" x14ac:dyDescent="0.25">
      <c r="A10" s="156"/>
      <c r="B10" s="156" t="s">
        <v>7</v>
      </c>
      <c r="C10" s="25">
        <v>1.4923</v>
      </c>
      <c r="D10" s="81">
        <v>1.556</v>
      </c>
      <c r="E10" s="81">
        <v>1.5412999999999999</v>
      </c>
      <c r="G10" s="23"/>
      <c r="H10" s="25"/>
      <c r="I10" s="113"/>
    </row>
    <row r="11" spans="1:9" ht="15" customHeight="1" x14ac:dyDescent="0.25">
      <c r="A11" s="156"/>
      <c r="B11" s="156" t="s">
        <v>8</v>
      </c>
      <c r="C11" s="25">
        <v>1.508</v>
      </c>
      <c r="D11" s="81">
        <v>1.5511999999999999</v>
      </c>
      <c r="E11" s="81">
        <v>1.5390999999999999</v>
      </c>
      <c r="G11" s="23"/>
      <c r="H11" s="25"/>
      <c r="I11" s="113"/>
    </row>
    <row r="12" spans="1:9" ht="15" customHeight="1" x14ac:dyDescent="0.25">
      <c r="A12" s="156">
        <v>2011</v>
      </c>
      <c r="B12" s="156" t="s">
        <v>5</v>
      </c>
      <c r="C12" s="25">
        <v>1.4756</v>
      </c>
      <c r="D12" s="81">
        <v>1.5387</v>
      </c>
      <c r="E12" s="81">
        <v>1.5447</v>
      </c>
      <c r="G12" s="81"/>
      <c r="H12" s="25"/>
      <c r="I12" s="113"/>
    </row>
    <row r="13" spans="1:9" ht="15" customHeight="1" x14ac:dyDescent="0.25">
      <c r="A13" s="156"/>
      <c r="B13" s="156" t="s">
        <v>6</v>
      </c>
      <c r="C13" s="25">
        <v>1.4777</v>
      </c>
      <c r="D13" s="81">
        <v>1.5394000000000001</v>
      </c>
      <c r="E13" s="81">
        <v>1.4926999999999999</v>
      </c>
      <c r="G13" s="81"/>
      <c r="H13" s="25"/>
      <c r="I13" s="113"/>
    </row>
    <row r="14" spans="1:9" ht="15" customHeight="1" x14ac:dyDescent="0.25">
      <c r="A14" s="156"/>
      <c r="B14" s="156" t="s">
        <v>7</v>
      </c>
      <c r="C14" s="25">
        <v>1.4770000000000001</v>
      </c>
      <c r="D14" s="81">
        <v>1.5338000000000001</v>
      </c>
      <c r="E14" s="81">
        <v>1.4664999999999999</v>
      </c>
      <c r="G14" s="81"/>
      <c r="H14" s="25"/>
      <c r="I14" s="113"/>
    </row>
    <row r="15" spans="1:9" ht="15" customHeight="1" x14ac:dyDescent="0.25">
      <c r="A15" s="156"/>
      <c r="B15" s="156" t="s">
        <v>8</v>
      </c>
      <c r="C15" s="25">
        <v>1.4749000000000001</v>
      </c>
      <c r="D15" s="81">
        <v>1.5277000000000001</v>
      </c>
      <c r="E15" s="81">
        <v>1.4590000000000001</v>
      </c>
      <c r="G15" s="81"/>
      <c r="H15" s="25"/>
      <c r="I15" s="113"/>
    </row>
    <row r="16" spans="1:9" ht="15" customHeight="1" x14ac:dyDescent="0.25">
      <c r="A16" s="156">
        <v>2012</v>
      </c>
      <c r="B16" s="156" t="s">
        <v>5</v>
      </c>
      <c r="C16" s="25">
        <v>1.4410000000000001</v>
      </c>
      <c r="D16" s="81">
        <v>1.5097</v>
      </c>
      <c r="E16" s="81">
        <v>1.4703999999999999</v>
      </c>
      <c r="G16" s="81"/>
      <c r="H16" s="25"/>
      <c r="I16" s="113"/>
    </row>
    <row r="17" spans="1:9" ht="15" customHeight="1" x14ac:dyDescent="0.25">
      <c r="A17" s="156"/>
      <c r="B17" s="156" t="s">
        <v>6</v>
      </c>
      <c r="C17" s="25">
        <v>1.454</v>
      </c>
      <c r="D17" s="81">
        <v>1.5187999999999999</v>
      </c>
      <c r="E17" s="81">
        <v>1.4421999999999999</v>
      </c>
      <c r="G17" s="81"/>
      <c r="H17" s="25"/>
      <c r="I17" s="113"/>
    </row>
    <row r="18" spans="1:9" ht="15" customHeight="1" x14ac:dyDescent="0.25">
      <c r="A18" s="156"/>
      <c r="B18" s="156" t="s">
        <v>7</v>
      </c>
      <c r="C18" s="25">
        <v>1.4524999999999999</v>
      </c>
      <c r="D18" s="81">
        <v>1.5194000000000001</v>
      </c>
      <c r="E18" s="81">
        <v>1.4413</v>
      </c>
      <c r="G18" s="81"/>
      <c r="H18" s="25"/>
      <c r="I18" s="113"/>
    </row>
    <row r="19" spans="1:9" ht="15" customHeight="1" x14ac:dyDescent="0.25">
      <c r="A19" s="156"/>
      <c r="B19" s="156" t="s">
        <v>8</v>
      </c>
      <c r="C19" s="25">
        <v>1.4708000000000001</v>
      </c>
      <c r="D19" s="81">
        <v>1.5291999999999999</v>
      </c>
      <c r="E19" s="81">
        <v>1.4636</v>
      </c>
      <c r="G19" s="81"/>
      <c r="H19" s="25"/>
      <c r="I19" s="113"/>
    </row>
    <row r="20" spans="1:9" ht="15" customHeight="1" x14ac:dyDescent="0.25">
      <c r="A20" s="156">
        <v>2013</v>
      </c>
      <c r="B20" s="156" t="s">
        <v>5</v>
      </c>
      <c r="C20" s="25">
        <v>1.5488</v>
      </c>
      <c r="D20" s="81">
        <v>1.6144000000000001</v>
      </c>
      <c r="E20" s="81">
        <v>1.5963000000000001</v>
      </c>
      <c r="G20" s="81"/>
      <c r="H20" s="25"/>
      <c r="I20" s="113"/>
    </row>
    <row r="21" spans="1:9" ht="15" customHeight="1" x14ac:dyDescent="0.25">
      <c r="A21" s="156"/>
      <c r="B21" s="156" t="s">
        <v>6</v>
      </c>
      <c r="C21" s="25">
        <v>1.57</v>
      </c>
      <c r="D21" s="81">
        <v>1.6173999999999999</v>
      </c>
      <c r="E21" s="81">
        <v>1.6474</v>
      </c>
      <c r="G21" s="81"/>
      <c r="H21" s="25"/>
      <c r="I21" s="113"/>
    </row>
    <row r="22" spans="1:9" ht="15" customHeight="1" x14ac:dyDescent="0.25">
      <c r="A22" s="156"/>
      <c r="B22" s="156" t="s">
        <v>7</v>
      </c>
      <c r="C22" s="25">
        <v>1.5265</v>
      </c>
      <c r="D22" s="81">
        <v>1.5681</v>
      </c>
      <c r="E22" s="81">
        <v>1.7594000000000001</v>
      </c>
      <c r="G22" s="81"/>
      <c r="H22" s="25"/>
      <c r="I22" s="113"/>
    </row>
    <row r="23" spans="1:9" ht="15" customHeight="1" x14ac:dyDescent="0.25">
      <c r="A23" s="156"/>
      <c r="B23" s="156" t="s">
        <v>8</v>
      </c>
      <c r="C23" s="25">
        <v>1.6312</v>
      </c>
      <c r="D23" s="81">
        <v>1.6338999999999999</v>
      </c>
      <c r="E23" s="81">
        <v>1.7905</v>
      </c>
      <c r="G23" s="81"/>
      <c r="H23" s="25"/>
      <c r="I23" s="113"/>
    </row>
    <row r="24" spans="1:9" ht="15" customHeight="1" x14ac:dyDescent="0.25">
      <c r="A24" s="156">
        <v>2014</v>
      </c>
      <c r="B24" s="156" t="s">
        <v>5</v>
      </c>
      <c r="C24" s="25">
        <v>1.6026</v>
      </c>
      <c r="D24" s="81">
        <v>1.6039000000000001</v>
      </c>
      <c r="E24" s="81">
        <v>1.716</v>
      </c>
      <c r="G24" s="81"/>
      <c r="H24" s="25"/>
      <c r="I24" s="113"/>
    </row>
    <row r="25" spans="1:9" ht="15" customHeight="1" x14ac:dyDescent="0.25">
      <c r="A25" s="156"/>
      <c r="B25" s="156" t="s">
        <v>6</v>
      </c>
      <c r="C25" s="25">
        <v>1.6732</v>
      </c>
      <c r="D25" s="81">
        <v>1.6161000000000001</v>
      </c>
      <c r="E25" s="81">
        <v>1.7382</v>
      </c>
      <c r="G25" s="81"/>
      <c r="H25" s="25"/>
      <c r="I25" s="113"/>
    </row>
    <row r="26" spans="1:9" ht="15" customHeight="1" x14ac:dyDescent="0.25">
      <c r="A26" s="156"/>
      <c r="B26" s="156" t="s">
        <v>7</v>
      </c>
      <c r="C26" s="25">
        <v>1.7878000000000001</v>
      </c>
      <c r="D26" s="81">
        <v>1.6287</v>
      </c>
      <c r="E26" s="81">
        <v>1.7866</v>
      </c>
      <c r="G26" s="81"/>
      <c r="H26" s="25"/>
      <c r="I26" s="113"/>
    </row>
    <row r="27" spans="1:9" ht="15" customHeight="1" x14ac:dyDescent="0.25">
      <c r="A27" s="156"/>
      <c r="B27" s="156" t="s">
        <v>8</v>
      </c>
      <c r="C27" s="25">
        <v>1.8666</v>
      </c>
      <c r="D27" s="81">
        <v>1.6339999999999999</v>
      </c>
      <c r="E27" s="81">
        <v>1.7641</v>
      </c>
      <c r="G27" s="81"/>
      <c r="H27" s="25"/>
      <c r="I27" s="113"/>
    </row>
    <row r="28" spans="1:9" ht="15" customHeight="1" x14ac:dyDescent="0.25">
      <c r="A28" s="156">
        <v>2015</v>
      </c>
      <c r="B28" s="156" t="s">
        <v>5</v>
      </c>
      <c r="C28" s="25">
        <v>1.4977</v>
      </c>
      <c r="D28" s="81">
        <v>1.587</v>
      </c>
      <c r="E28" s="81">
        <v>1.7387999999999999</v>
      </c>
      <c r="G28" s="81"/>
      <c r="H28" s="25"/>
      <c r="I28" s="113"/>
    </row>
    <row r="29" spans="1:9" ht="15" customHeight="1" x14ac:dyDescent="0.25">
      <c r="A29" s="156"/>
      <c r="B29" s="156" t="s">
        <v>6</v>
      </c>
      <c r="C29" s="25">
        <v>1.4783999999999999</v>
      </c>
      <c r="D29" s="81">
        <v>1.6048</v>
      </c>
      <c r="E29" s="81">
        <v>1.7452000000000001</v>
      </c>
      <c r="G29" s="81"/>
      <c r="H29" s="25"/>
      <c r="I29" s="113"/>
    </row>
    <row r="30" spans="1:9" ht="15" customHeight="1" x14ac:dyDescent="0.25">
      <c r="A30" s="156"/>
      <c r="B30" s="156" t="s">
        <v>7</v>
      </c>
      <c r="C30" s="25">
        <v>1.4625999999999999</v>
      </c>
      <c r="D30" s="81">
        <v>1.6152</v>
      </c>
      <c r="E30" s="81">
        <v>1.7771999999999999</v>
      </c>
      <c r="G30" s="81"/>
      <c r="H30" s="25"/>
      <c r="I30" s="113"/>
    </row>
    <row r="31" spans="1:9" ht="15" customHeight="1" x14ac:dyDescent="0.25">
      <c r="A31" s="156"/>
      <c r="B31" s="156" t="s">
        <v>8</v>
      </c>
      <c r="C31" s="25">
        <v>1.4957</v>
      </c>
      <c r="D31" s="81">
        <v>1.6618999999999999</v>
      </c>
      <c r="E31" s="81">
        <v>1.8671</v>
      </c>
      <c r="G31" s="81"/>
      <c r="H31" s="25"/>
      <c r="I31" s="113"/>
    </row>
    <row r="32" spans="1:9" ht="15" customHeight="1" x14ac:dyDescent="0.25">
      <c r="A32" s="156">
        <v>2016</v>
      </c>
      <c r="B32" s="156" t="s">
        <v>5</v>
      </c>
      <c r="C32" s="25">
        <v>1.4079999999999999</v>
      </c>
      <c r="D32" s="81">
        <v>1.5933999999999999</v>
      </c>
      <c r="E32" s="81">
        <v>1.8091999999999999</v>
      </c>
      <c r="G32" s="81"/>
      <c r="H32" s="25"/>
      <c r="I32" s="113"/>
    </row>
    <row r="33" spans="1:9" ht="15" customHeight="1" x14ac:dyDescent="0.25">
      <c r="A33" s="156"/>
      <c r="B33" s="156" t="s">
        <v>6</v>
      </c>
      <c r="C33" s="25">
        <v>1.4350000000000001</v>
      </c>
      <c r="D33" s="81">
        <v>1.6041000000000001</v>
      </c>
      <c r="E33" s="81">
        <v>1.8049999999999999</v>
      </c>
      <c r="G33" s="81"/>
      <c r="H33" s="25"/>
      <c r="I33" s="113"/>
    </row>
    <row r="34" spans="1:9" ht="15" customHeight="1" x14ac:dyDescent="0.25">
      <c r="A34" s="156"/>
      <c r="B34" s="156" t="s">
        <v>7</v>
      </c>
      <c r="C34" s="25">
        <v>1.4220999999999999</v>
      </c>
      <c r="D34" s="81">
        <v>1.5942000000000001</v>
      </c>
      <c r="E34" s="81">
        <v>1.7736000000000001</v>
      </c>
      <c r="G34" s="81"/>
      <c r="H34" s="25"/>
      <c r="I34" s="113"/>
    </row>
    <row r="35" spans="1:9" ht="15" customHeight="1" x14ac:dyDescent="0.25">
      <c r="A35" s="156"/>
      <c r="B35" s="156" t="s">
        <v>8</v>
      </c>
      <c r="C35" s="25">
        <v>1.4382999999999999</v>
      </c>
      <c r="D35" s="81">
        <v>1.6198999999999999</v>
      </c>
      <c r="E35" s="81">
        <v>1.7777000000000001</v>
      </c>
      <c r="G35" s="81"/>
      <c r="H35" s="25"/>
      <c r="I35" s="113"/>
    </row>
    <row r="36" spans="1:9" ht="15" customHeight="1" x14ac:dyDescent="0.25">
      <c r="A36" s="156">
        <v>2017</v>
      </c>
      <c r="B36" s="156" t="s">
        <v>5</v>
      </c>
      <c r="C36" s="25">
        <v>1.4347000000000001</v>
      </c>
      <c r="D36" s="81">
        <v>1.6076999999999999</v>
      </c>
      <c r="E36" s="81">
        <v>1.7729999999999999</v>
      </c>
      <c r="G36" s="81"/>
      <c r="H36" s="25"/>
      <c r="I36" s="113"/>
    </row>
    <row r="37" spans="1:9" ht="15" customHeight="1" x14ac:dyDescent="0.25">
      <c r="A37" s="156"/>
      <c r="B37" s="156" t="s">
        <v>6</v>
      </c>
      <c r="C37" s="25">
        <v>1.4408000000000001</v>
      </c>
      <c r="D37" s="81">
        <v>1.6237999999999999</v>
      </c>
      <c r="E37" s="81">
        <v>1.7736000000000001</v>
      </c>
      <c r="G37" s="81"/>
      <c r="H37" s="25"/>
      <c r="I37" s="113"/>
    </row>
    <row r="38" spans="1:9" ht="15" customHeight="1" x14ac:dyDescent="0.25">
      <c r="A38" s="156"/>
      <c r="B38" s="156" t="s">
        <v>7</v>
      </c>
      <c r="C38" s="25">
        <v>1.4797</v>
      </c>
      <c r="D38" s="81">
        <v>1.6349</v>
      </c>
      <c r="E38" s="81">
        <v>1.7704</v>
      </c>
      <c r="G38" s="81"/>
      <c r="H38" s="25"/>
      <c r="I38" s="113"/>
    </row>
    <row r="39" spans="1:9" ht="15" customHeight="1" x14ac:dyDescent="0.25">
      <c r="A39" s="156"/>
      <c r="B39" s="156" t="s">
        <v>8</v>
      </c>
      <c r="C39" s="25">
        <v>1.5083</v>
      </c>
      <c r="D39" s="81">
        <v>1.657</v>
      </c>
      <c r="E39" s="81">
        <v>1.7565</v>
      </c>
      <c r="G39" s="81"/>
      <c r="H39" s="25"/>
      <c r="I39" s="113"/>
    </row>
    <row r="40" spans="1:9" ht="15" customHeight="1" x14ac:dyDescent="0.25">
      <c r="A40" s="156">
        <v>2018</v>
      </c>
      <c r="B40" s="156" t="s">
        <v>5</v>
      </c>
      <c r="C40" s="25">
        <v>1.4775</v>
      </c>
      <c r="D40" s="81">
        <v>1.5659000000000001</v>
      </c>
      <c r="E40" s="81">
        <v>1.8305</v>
      </c>
      <c r="G40" s="81"/>
      <c r="H40" s="25"/>
      <c r="I40" s="113"/>
    </row>
    <row r="41" spans="1:9" ht="15" customHeight="1" x14ac:dyDescent="0.25">
      <c r="A41" s="156"/>
      <c r="B41" s="156" t="s">
        <v>6</v>
      </c>
      <c r="C41" s="25">
        <v>1.5224</v>
      </c>
      <c r="D41" s="81">
        <v>1.5306999999999999</v>
      </c>
      <c r="E41" s="81">
        <v>1.8093999999999999</v>
      </c>
      <c r="G41" s="81"/>
      <c r="H41" s="25"/>
      <c r="I41" s="113"/>
    </row>
    <row r="42" spans="1:9" ht="15" customHeight="1" x14ac:dyDescent="0.25">
      <c r="A42" s="156"/>
      <c r="B42" s="156" t="s">
        <v>7</v>
      </c>
      <c r="C42" s="25">
        <v>1.516</v>
      </c>
      <c r="D42" s="81">
        <v>1.5021</v>
      </c>
      <c r="E42" s="81">
        <v>1.8123</v>
      </c>
      <c r="G42" s="81"/>
      <c r="H42" s="25"/>
      <c r="I42" s="113"/>
    </row>
    <row r="43" spans="1:9" ht="15" customHeight="1" x14ac:dyDescent="0.25">
      <c r="A43" s="156"/>
      <c r="B43" s="156" t="s">
        <v>8</v>
      </c>
      <c r="C43" s="25">
        <v>1.4972000000000001</v>
      </c>
      <c r="D43" s="81">
        <v>1.5406</v>
      </c>
      <c r="E43" s="81">
        <v>1.8458000000000001</v>
      </c>
      <c r="G43" s="81"/>
      <c r="H43" s="25"/>
      <c r="I43" s="113"/>
    </row>
    <row r="45" spans="1:9" x14ac:dyDescent="0.25">
      <c r="A45" s="61" t="s">
        <v>116</v>
      </c>
      <c r="B45" s="61"/>
      <c r="C45" s="61"/>
      <c r="F45" s="61"/>
    </row>
    <row r="46" spans="1:9" x14ac:dyDescent="0.25">
      <c r="A46" s="200" t="s">
        <v>143</v>
      </c>
      <c r="B46" s="200"/>
      <c r="C46" s="209"/>
      <c r="D46" s="209"/>
      <c r="E46" s="209"/>
      <c r="F46" s="200"/>
      <c r="G46" s="209"/>
      <c r="H46" s="209"/>
      <c r="I46" s="201"/>
    </row>
    <row r="47" spans="1:9" x14ac:dyDescent="0.25">
      <c r="A47" s="131" t="s">
        <v>355</v>
      </c>
      <c r="B47" s="200"/>
      <c r="C47" s="209"/>
      <c r="D47" s="209"/>
      <c r="E47" s="209"/>
      <c r="F47" s="200"/>
      <c r="G47" s="209"/>
      <c r="H47" s="209"/>
      <c r="I47" s="201"/>
    </row>
    <row r="48" spans="1:9" x14ac:dyDescent="0.25">
      <c r="A48" s="131" t="s">
        <v>289</v>
      </c>
      <c r="B48" s="200"/>
      <c r="C48" s="209"/>
      <c r="D48" s="209"/>
      <c r="E48" s="209"/>
      <c r="F48" s="200"/>
      <c r="G48" s="209"/>
      <c r="H48" s="209"/>
      <c r="I48" s="201"/>
    </row>
    <row r="49" spans="1:1" x14ac:dyDescent="0.25">
      <c r="A49" s="214" t="s">
        <v>346</v>
      </c>
    </row>
    <row r="50" spans="1:1" x14ac:dyDescent="0.25">
      <c r="A50" s="61" t="s">
        <v>319</v>
      </c>
    </row>
  </sheetData>
  <mergeCells count="2">
    <mergeCell ref="A2:E2"/>
    <mergeCell ref="F2:G2"/>
  </mergeCells>
  <hyperlinks>
    <hyperlink ref="G1" location="Índice!A1" display="Voltar ao Índice" xr:uid="{00000000-0004-0000-11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22"/>
  <dimension ref="A1:K50"/>
  <sheetViews>
    <sheetView showGridLines="0" zoomScale="120" zoomScaleNormal="120" workbookViewId="0">
      <pane ySplit="3" topLeftCell="A16" activePane="bottomLeft" state="frozen"/>
      <selection pane="bottomLeft" activeCell="A48" sqref="A48"/>
    </sheetView>
  </sheetViews>
  <sheetFormatPr defaultRowHeight="13.2" x14ac:dyDescent="0.25"/>
  <cols>
    <col min="1" max="1" width="8.77734375" customWidth="1"/>
    <col min="2" max="2" width="10.77734375" customWidth="1"/>
    <col min="3" max="9" width="15.77734375" customWidth="1"/>
    <col min="10" max="10" width="8.77734375" customWidth="1"/>
    <col min="11" max="11" width="10.77734375" customWidth="1"/>
    <col min="12" max="12" width="15.77734375" customWidth="1"/>
  </cols>
  <sheetData>
    <row r="1" spans="1:11" s="114" customFormat="1" ht="15" customHeight="1" x14ac:dyDescent="0.25">
      <c r="A1" s="240" t="s">
        <v>291</v>
      </c>
      <c r="B1" s="240"/>
      <c r="C1" s="240"/>
      <c r="D1" s="206"/>
      <c r="E1" s="206"/>
      <c r="F1" s="206"/>
      <c r="G1" s="234" t="s">
        <v>205</v>
      </c>
      <c r="H1" s="206"/>
      <c r="J1" s="41"/>
      <c r="K1" s="41"/>
    </row>
    <row r="2" spans="1:11" ht="12.75" customHeight="1" x14ac:dyDescent="0.25">
      <c r="A2" s="245"/>
      <c r="B2" s="245"/>
      <c r="C2" s="245"/>
      <c r="D2" s="245"/>
      <c r="E2" s="245"/>
      <c r="F2" s="245"/>
      <c r="G2" s="245"/>
    </row>
    <row r="3" spans="1:11" s="156" customFormat="1" ht="12.75" customHeight="1" x14ac:dyDescent="0.25">
      <c r="A3" s="28" t="s">
        <v>0</v>
      </c>
      <c r="B3" s="168" t="s">
        <v>1</v>
      </c>
      <c r="C3" s="31" t="s">
        <v>32</v>
      </c>
      <c r="D3" s="31" t="s">
        <v>33</v>
      </c>
      <c r="E3" s="180" t="s">
        <v>31</v>
      </c>
      <c r="F3" s="198"/>
      <c r="G3" s="198"/>
    </row>
    <row r="4" spans="1:11" ht="15" customHeight="1" x14ac:dyDescent="0.25">
      <c r="A4" s="156">
        <v>2009</v>
      </c>
      <c r="B4" s="156" t="s">
        <v>5</v>
      </c>
      <c r="C4" s="25">
        <v>0.78620000000000001</v>
      </c>
      <c r="D4" s="81">
        <v>0.78910000000000002</v>
      </c>
      <c r="E4" s="81">
        <v>0.70130000000000003</v>
      </c>
      <c r="G4" s="23"/>
      <c r="H4" s="25"/>
      <c r="I4" s="113"/>
    </row>
    <row r="5" spans="1:11" ht="15" customHeight="1" x14ac:dyDescent="0.25">
      <c r="A5" s="156"/>
      <c r="B5" s="156" t="s">
        <v>6</v>
      </c>
      <c r="C5" s="25">
        <v>0.78220000000000001</v>
      </c>
      <c r="D5" s="81">
        <v>0.79120000000000001</v>
      </c>
      <c r="E5" s="81">
        <v>0.70020000000000004</v>
      </c>
      <c r="G5" s="23"/>
      <c r="H5" s="25"/>
      <c r="I5" s="113"/>
    </row>
    <row r="6" spans="1:11" ht="15" customHeight="1" x14ac:dyDescent="0.25">
      <c r="A6" s="156"/>
      <c r="B6" s="156" t="s">
        <v>7</v>
      </c>
      <c r="C6" s="25">
        <v>0.7853</v>
      </c>
      <c r="D6" s="81">
        <v>0.79090000000000005</v>
      </c>
      <c r="E6" s="81">
        <v>0.70020000000000004</v>
      </c>
      <c r="G6" s="23"/>
      <c r="H6" s="25"/>
      <c r="I6" s="113"/>
    </row>
    <row r="7" spans="1:11" ht="15" customHeight="1" x14ac:dyDescent="0.25">
      <c r="A7" s="156"/>
      <c r="B7" s="156" t="s">
        <v>8</v>
      </c>
      <c r="C7" s="25">
        <v>0.78910000000000002</v>
      </c>
      <c r="D7" s="81">
        <v>0.79830000000000001</v>
      </c>
      <c r="E7" s="81">
        <v>0.70050000000000001</v>
      </c>
      <c r="G7" s="23"/>
      <c r="H7" s="25"/>
      <c r="I7" s="113"/>
    </row>
    <row r="8" spans="1:11" ht="15" customHeight="1" x14ac:dyDescent="0.25">
      <c r="A8" s="156">
        <v>2010</v>
      </c>
      <c r="B8" s="156" t="s">
        <v>5</v>
      </c>
      <c r="C8" s="25">
        <v>0.7782</v>
      </c>
      <c r="D8" s="81">
        <v>0.78959999999999997</v>
      </c>
      <c r="E8" s="81">
        <v>0.61380000000000001</v>
      </c>
      <c r="G8" s="23"/>
      <c r="H8" s="25"/>
      <c r="I8" s="113"/>
    </row>
    <row r="9" spans="1:11" ht="15" customHeight="1" x14ac:dyDescent="0.25">
      <c r="A9" s="156"/>
      <c r="B9" s="156" t="s">
        <v>6</v>
      </c>
      <c r="C9" s="25">
        <v>0.77749999999999997</v>
      </c>
      <c r="D9" s="81">
        <v>0.79010000000000002</v>
      </c>
      <c r="E9" s="81">
        <v>0.61040000000000005</v>
      </c>
      <c r="G9" s="23"/>
      <c r="H9" s="25"/>
      <c r="I9" s="113"/>
    </row>
    <row r="10" spans="1:11" ht="15" customHeight="1" x14ac:dyDescent="0.25">
      <c r="A10" s="156"/>
      <c r="B10" s="156" t="s">
        <v>7</v>
      </c>
      <c r="C10" s="25">
        <v>0.76849999999999996</v>
      </c>
      <c r="D10" s="81">
        <v>0.80420000000000003</v>
      </c>
      <c r="E10" s="81">
        <v>0.61029999999999995</v>
      </c>
      <c r="G10" s="23"/>
      <c r="H10" s="25"/>
      <c r="I10" s="113"/>
    </row>
    <row r="11" spans="1:11" ht="15" customHeight="1" x14ac:dyDescent="0.25">
      <c r="A11" s="156"/>
      <c r="B11" s="156" t="s">
        <v>8</v>
      </c>
      <c r="C11" s="25">
        <v>0.77010000000000001</v>
      </c>
      <c r="D11" s="81">
        <v>0.79400000000000004</v>
      </c>
      <c r="E11" s="81">
        <v>0.61050000000000004</v>
      </c>
      <c r="G11" s="23"/>
      <c r="H11" s="25"/>
      <c r="I11" s="113"/>
    </row>
    <row r="12" spans="1:11" ht="15" customHeight="1" x14ac:dyDescent="0.25">
      <c r="A12" s="156">
        <v>2011</v>
      </c>
      <c r="B12" s="156" t="s">
        <v>5</v>
      </c>
      <c r="C12" s="25">
        <v>0.76149999999999995</v>
      </c>
      <c r="D12" s="81">
        <v>0.78069999999999995</v>
      </c>
      <c r="E12" s="81">
        <v>0.5806</v>
      </c>
      <c r="G12" s="81"/>
      <c r="H12" s="25"/>
      <c r="I12" s="113"/>
    </row>
    <row r="13" spans="1:11" ht="15" customHeight="1" x14ac:dyDescent="0.25">
      <c r="A13" s="156"/>
      <c r="B13" s="156" t="s">
        <v>6</v>
      </c>
      <c r="C13" s="25">
        <v>0.75429999999999997</v>
      </c>
      <c r="D13" s="81">
        <v>0.77510000000000001</v>
      </c>
      <c r="E13" s="81">
        <v>0.58020000000000005</v>
      </c>
      <c r="G13" s="81"/>
      <c r="H13" s="25"/>
      <c r="I13" s="113"/>
    </row>
    <row r="14" spans="1:11" ht="15" customHeight="1" x14ac:dyDescent="0.25">
      <c r="A14" s="156"/>
      <c r="B14" s="156" t="s">
        <v>7</v>
      </c>
      <c r="C14" s="25">
        <v>0.74460000000000004</v>
      </c>
      <c r="D14" s="81">
        <v>0.77210000000000001</v>
      </c>
      <c r="E14" s="81">
        <v>0.58020000000000005</v>
      </c>
      <c r="G14" s="81"/>
      <c r="H14" s="25"/>
      <c r="I14" s="113"/>
    </row>
    <row r="15" spans="1:11" ht="15" customHeight="1" x14ac:dyDescent="0.25">
      <c r="A15" s="156"/>
      <c r="B15" s="156" t="s">
        <v>8</v>
      </c>
      <c r="C15" s="25">
        <v>0.7429</v>
      </c>
      <c r="D15" s="81">
        <v>0.75719999999999998</v>
      </c>
      <c r="E15" s="81">
        <v>0.58020000000000005</v>
      </c>
      <c r="G15" s="81"/>
      <c r="H15" s="25"/>
      <c r="I15" s="113"/>
    </row>
    <row r="16" spans="1:11" ht="15" customHeight="1" x14ac:dyDescent="0.25">
      <c r="A16" s="156">
        <v>2012</v>
      </c>
      <c r="B16" s="156" t="s">
        <v>5</v>
      </c>
      <c r="C16" s="25">
        <v>0.73580000000000001</v>
      </c>
      <c r="D16" s="81">
        <v>0.751</v>
      </c>
      <c r="E16" s="81">
        <v>0.58040000000000003</v>
      </c>
      <c r="G16" s="81"/>
      <c r="H16" s="25"/>
      <c r="I16" s="113"/>
    </row>
    <row r="17" spans="1:9" ht="15" customHeight="1" x14ac:dyDescent="0.25">
      <c r="A17" s="156"/>
      <c r="B17" s="156" t="s">
        <v>6</v>
      </c>
      <c r="C17" s="25">
        <v>0.73650000000000004</v>
      </c>
      <c r="D17" s="81">
        <v>0.75360000000000005</v>
      </c>
      <c r="E17" s="81">
        <v>0.58009999999999995</v>
      </c>
      <c r="G17" s="81"/>
      <c r="H17" s="25"/>
      <c r="I17" s="113"/>
    </row>
    <row r="18" spans="1:9" ht="15" customHeight="1" x14ac:dyDescent="0.25">
      <c r="A18" s="156"/>
      <c r="B18" s="156" t="s">
        <v>7</v>
      </c>
      <c r="C18" s="25">
        <v>0.73529999999999995</v>
      </c>
      <c r="D18" s="81">
        <v>0.75890000000000002</v>
      </c>
      <c r="E18" s="81">
        <v>0.58020000000000005</v>
      </c>
      <c r="G18" s="81"/>
      <c r="H18" s="25"/>
      <c r="I18" s="113"/>
    </row>
    <row r="19" spans="1:9" ht="15" customHeight="1" x14ac:dyDescent="0.25">
      <c r="A19" s="156"/>
      <c r="B19" s="156" t="s">
        <v>8</v>
      </c>
      <c r="C19" s="25">
        <v>0.73580000000000001</v>
      </c>
      <c r="D19" s="81">
        <v>0.7702</v>
      </c>
      <c r="E19" s="81">
        <v>0.58030000000000004</v>
      </c>
      <c r="G19" s="81"/>
      <c r="H19" s="25"/>
      <c r="I19" s="113"/>
    </row>
    <row r="20" spans="1:9" ht="15" customHeight="1" x14ac:dyDescent="0.25">
      <c r="A20" s="156">
        <v>2013</v>
      </c>
      <c r="B20" s="156" t="s">
        <v>5</v>
      </c>
      <c r="C20" s="25">
        <v>0.73960000000000004</v>
      </c>
      <c r="D20" s="81">
        <v>0.85089999999999999</v>
      </c>
      <c r="E20" s="81">
        <v>0.66049999999999998</v>
      </c>
      <c r="G20" s="81"/>
      <c r="H20" s="25"/>
      <c r="I20" s="113"/>
    </row>
    <row r="21" spans="1:9" ht="15" customHeight="1" x14ac:dyDescent="0.25">
      <c r="A21" s="156"/>
      <c r="B21" s="156" t="s">
        <v>6</v>
      </c>
      <c r="C21" s="25">
        <v>0.73980000000000001</v>
      </c>
      <c r="D21" s="81">
        <v>0.83040000000000003</v>
      </c>
      <c r="E21" s="81">
        <v>0.64039999999999997</v>
      </c>
      <c r="G21" s="81"/>
      <c r="H21" s="25"/>
      <c r="I21" s="113"/>
    </row>
    <row r="22" spans="1:9" ht="15" customHeight="1" x14ac:dyDescent="0.25">
      <c r="A22" s="156"/>
      <c r="B22" s="156" t="s">
        <v>7</v>
      </c>
      <c r="C22" s="25">
        <v>0.73460000000000003</v>
      </c>
      <c r="D22" s="81">
        <v>0.82369999999999999</v>
      </c>
      <c r="E22" s="81">
        <v>0.61770000000000003</v>
      </c>
      <c r="G22" s="81"/>
      <c r="H22" s="25"/>
      <c r="I22" s="113"/>
    </row>
    <row r="23" spans="1:9" ht="15" customHeight="1" x14ac:dyDescent="0.25">
      <c r="A23" s="156"/>
      <c r="B23" s="156" t="s">
        <v>8</v>
      </c>
      <c r="C23" s="25">
        <v>0.73870000000000002</v>
      </c>
      <c r="D23" s="81">
        <v>0.85389999999999999</v>
      </c>
      <c r="E23" s="81">
        <v>0.63060000000000005</v>
      </c>
      <c r="G23" s="81"/>
      <c r="H23" s="25"/>
      <c r="I23" s="113"/>
    </row>
    <row r="24" spans="1:9" ht="15" customHeight="1" x14ac:dyDescent="0.25">
      <c r="A24" s="156">
        <v>2014</v>
      </c>
      <c r="B24" s="156" t="s">
        <v>5</v>
      </c>
      <c r="C24" s="25">
        <v>0.72740000000000005</v>
      </c>
      <c r="D24" s="81">
        <v>0.84399999999999997</v>
      </c>
      <c r="E24" s="81">
        <v>0.63270000000000004</v>
      </c>
      <c r="G24" s="81"/>
      <c r="H24" s="25"/>
      <c r="I24" s="113"/>
    </row>
    <row r="25" spans="1:9" ht="15" customHeight="1" x14ac:dyDescent="0.25">
      <c r="A25" s="156"/>
      <c r="B25" s="156" t="s">
        <v>6</v>
      </c>
      <c r="C25" s="25">
        <v>0.72370000000000001</v>
      </c>
      <c r="D25" s="81">
        <v>0.86980000000000002</v>
      </c>
      <c r="E25" s="81">
        <v>0.6512</v>
      </c>
      <c r="G25" s="81"/>
      <c r="H25" s="25"/>
      <c r="I25" s="113"/>
    </row>
    <row r="26" spans="1:9" ht="15" customHeight="1" x14ac:dyDescent="0.25">
      <c r="A26" s="156"/>
      <c r="B26" s="156" t="s">
        <v>7</v>
      </c>
      <c r="C26" s="25">
        <v>0.72150000000000003</v>
      </c>
      <c r="D26" s="81">
        <v>0.87239999999999995</v>
      </c>
      <c r="E26" s="81">
        <v>0.67190000000000005</v>
      </c>
      <c r="G26" s="81"/>
      <c r="H26" s="25"/>
      <c r="I26" s="113"/>
    </row>
    <row r="27" spans="1:9" ht="15" customHeight="1" x14ac:dyDescent="0.25">
      <c r="A27" s="156"/>
      <c r="B27" s="156" t="s">
        <v>8</v>
      </c>
      <c r="C27" s="25">
        <v>0.72389999999999999</v>
      </c>
      <c r="D27" s="81">
        <v>0.89039999999999997</v>
      </c>
      <c r="E27" s="81">
        <v>0.66279999999999994</v>
      </c>
      <c r="G27" s="81"/>
      <c r="H27" s="25"/>
      <c r="I27" s="113"/>
    </row>
    <row r="28" spans="1:9" ht="15" customHeight="1" x14ac:dyDescent="0.25">
      <c r="A28" s="156">
        <v>2015</v>
      </c>
      <c r="B28" s="156" t="s">
        <v>5</v>
      </c>
      <c r="C28" s="25">
        <v>0.71089999999999998</v>
      </c>
      <c r="D28" s="81">
        <v>0.88070000000000004</v>
      </c>
      <c r="E28" s="81">
        <v>0.71850000000000003</v>
      </c>
      <c r="G28" s="81"/>
      <c r="H28" s="25"/>
      <c r="I28" s="113"/>
    </row>
    <row r="29" spans="1:9" ht="15" customHeight="1" x14ac:dyDescent="0.25">
      <c r="A29" s="156"/>
      <c r="B29" s="156" t="s">
        <v>6</v>
      </c>
      <c r="C29" s="25">
        <v>0.71199999999999997</v>
      </c>
      <c r="D29" s="81">
        <v>0.85880000000000001</v>
      </c>
      <c r="E29" s="81">
        <v>0.67279999999999995</v>
      </c>
      <c r="G29" s="81"/>
      <c r="H29" s="25"/>
      <c r="I29" s="113"/>
    </row>
    <row r="30" spans="1:9" ht="15" customHeight="1" x14ac:dyDescent="0.25">
      <c r="A30" s="156"/>
      <c r="B30" s="156" t="s">
        <v>7</v>
      </c>
      <c r="C30" s="25">
        <v>0.71799999999999997</v>
      </c>
      <c r="D30" s="81">
        <v>0.87019999999999997</v>
      </c>
      <c r="E30" s="81">
        <v>0.67749999999999999</v>
      </c>
      <c r="G30" s="81"/>
      <c r="H30" s="25"/>
      <c r="I30" s="113"/>
    </row>
    <row r="31" spans="1:9" ht="15" customHeight="1" x14ac:dyDescent="0.25">
      <c r="A31" s="156"/>
      <c r="B31" s="156" t="s">
        <v>8</v>
      </c>
      <c r="C31" s="25">
        <v>0.72299999999999998</v>
      </c>
      <c r="D31" s="81">
        <v>0.90010000000000001</v>
      </c>
      <c r="E31" s="81">
        <v>0.68420000000000003</v>
      </c>
      <c r="G31" s="81"/>
      <c r="H31" s="25"/>
      <c r="I31" s="113"/>
    </row>
    <row r="32" spans="1:9" ht="15" customHeight="1" x14ac:dyDescent="0.25">
      <c r="A32" s="156">
        <v>2016</v>
      </c>
      <c r="B32" s="156" t="s">
        <v>5</v>
      </c>
      <c r="C32" s="25">
        <v>0.7127</v>
      </c>
      <c r="D32" s="81">
        <v>0.87229999999999996</v>
      </c>
      <c r="E32" s="81">
        <v>0.69</v>
      </c>
      <c r="G32" s="81"/>
      <c r="H32" s="25"/>
      <c r="I32" s="113"/>
    </row>
    <row r="33" spans="1:11" ht="15" customHeight="1" x14ac:dyDescent="0.25">
      <c r="A33" s="156"/>
      <c r="B33" s="156" t="s">
        <v>6</v>
      </c>
      <c r="C33" s="25">
        <v>0.70320000000000005</v>
      </c>
      <c r="D33" s="81">
        <v>0.87649999999999995</v>
      </c>
      <c r="E33" s="81">
        <v>0.68989999999999996</v>
      </c>
      <c r="G33" s="81"/>
      <c r="H33" s="25"/>
      <c r="I33" s="113"/>
    </row>
    <row r="34" spans="1:11" ht="15" customHeight="1" x14ac:dyDescent="0.25">
      <c r="A34" s="156"/>
      <c r="B34" s="156" t="s">
        <v>7</v>
      </c>
      <c r="C34" s="25">
        <v>0.69389999999999996</v>
      </c>
      <c r="D34" s="81">
        <v>0.8659</v>
      </c>
      <c r="E34" s="81">
        <v>0.69230000000000003</v>
      </c>
      <c r="G34" s="81"/>
      <c r="H34" s="25"/>
      <c r="I34" s="113"/>
    </row>
    <row r="35" spans="1:11" ht="15" customHeight="1" x14ac:dyDescent="0.25">
      <c r="A35" s="156"/>
      <c r="B35" s="156" t="s">
        <v>8</v>
      </c>
      <c r="C35" s="25">
        <v>0.69940000000000002</v>
      </c>
      <c r="D35" s="81">
        <v>0.8851</v>
      </c>
      <c r="E35" s="81">
        <v>0.72389999999999999</v>
      </c>
      <c r="G35" s="81"/>
      <c r="H35" s="25"/>
      <c r="I35" s="113"/>
    </row>
    <row r="36" spans="1:11" ht="15" customHeight="1" x14ac:dyDescent="0.25">
      <c r="A36" s="156">
        <v>2017</v>
      </c>
      <c r="B36" s="156" t="s">
        <v>5</v>
      </c>
      <c r="C36" s="25">
        <v>0.69769999999999999</v>
      </c>
      <c r="D36" s="81">
        <v>0.90969999999999995</v>
      </c>
      <c r="E36" s="81">
        <v>0.74790000000000001</v>
      </c>
      <c r="G36" s="81"/>
      <c r="H36" s="25"/>
      <c r="I36" s="113"/>
    </row>
    <row r="37" spans="1:11" ht="15" customHeight="1" x14ac:dyDescent="0.25">
      <c r="A37" s="156"/>
      <c r="B37" s="156" t="s">
        <v>6</v>
      </c>
      <c r="C37" s="25">
        <v>0.68740000000000001</v>
      </c>
      <c r="D37" s="81">
        <v>0.91820000000000002</v>
      </c>
      <c r="E37" s="81">
        <v>0.76280000000000003</v>
      </c>
      <c r="G37" s="81"/>
      <c r="H37" s="25"/>
      <c r="I37" s="113"/>
    </row>
    <row r="38" spans="1:11" ht="15" customHeight="1" x14ac:dyDescent="0.25">
      <c r="A38" s="156"/>
      <c r="B38" s="156" t="s">
        <v>7</v>
      </c>
      <c r="C38" s="25">
        <v>0.69710000000000005</v>
      </c>
      <c r="D38" s="81">
        <v>0.86499999999999999</v>
      </c>
      <c r="E38" s="81">
        <v>0.6794</v>
      </c>
      <c r="G38" s="81"/>
      <c r="H38" s="25"/>
      <c r="I38" s="113"/>
    </row>
    <row r="39" spans="1:11" ht="15" customHeight="1" x14ac:dyDescent="0.25">
      <c r="A39" s="156"/>
      <c r="B39" s="156" t="s">
        <v>8</v>
      </c>
      <c r="C39" s="25">
        <v>0.72870000000000001</v>
      </c>
      <c r="D39" s="81">
        <v>0.86170000000000002</v>
      </c>
      <c r="E39" s="81">
        <v>0.69159999999999999</v>
      </c>
      <c r="G39" s="81"/>
      <c r="H39" s="25"/>
      <c r="I39" s="113"/>
    </row>
    <row r="40" spans="1:11" ht="15" customHeight="1" x14ac:dyDescent="0.25">
      <c r="A40" s="156">
        <v>2018</v>
      </c>
      <c r="B40" s="156" t="s">
        <v>5</v>
      </c>
      <c r="C40" s="25">
        <v>0.73350000000000004</v>
      </c>
      <c r="D40" s="81">
        <v>0.8508</v>
      </c>
      <c r="E40" s="81">
        <v>0.62280000000000002</v>
      </c>
      <c r="G40" s="81"/>
      <c r="H40" s="25"/>
      <c r="I40" s="113"/>
    </row>
    <row r="41" spans="1:11" ht="15" customHeight="1" x14ac:dyDescent="0.25">
      <c r="A41" s="156"/>
      <c r="B41" s="156" t="s">
        <v>6</v>
      </c>
      <c r="C41" s="25">
        <v>0.72419999999999995</v>
      </c>
      <c r="D41" s="81">
        <v>0.83360000000000001</v>
      </c>
      <c r="E41" s="81">
        <v>0.6089</v>
      </c>
      <c r="G41" s="81"/>
      <c r="H41" s="25"/>
      <c r="I41" s="113"/>
    </row>
    <row r="42" spans="1:11" ht="15" customHeight="1" x14ac:dyDescent="0.25">
      <c r="A42" s="156"/>
      <c r="B42" s="156" t="s">
        <v>7</v>
      </c>
      <c r="C42" s="25">
        <v>0.72299999999999998</v>
      </c>
      <c r="D42" s="81">
        <v>0.82469999999999999</v>
      </c>
      <c r="E42" s="81">
        <v>0.60870000000000002</v>
      </c>
      <c r="G42" s="81"/>
      <c r="H42" s="25"/>
      <c r="I42" s="113"/>
    </row>
    <row r="43" spans="1:11" ht="15" customHeight="1" x14ac:dyDescent="0.25">
      <c r="A43" s="156"/>
      <c r="B43" s="156" t="s">
        <v>8</v>
      </c>
      <c r="C43" s="25">
        <v>0.55330000000000001</v>
      </c>
      <c r="D43" s="81">
        <v>0.59199999999999997</v>
      </c>
      <c r="E43" s="81">
        <v>0.64339999999999997</v>
      </c>
      <c r="G43" s="81"/>
      <c r="H43" s="25"/>
      <c r="I43" s="113"/>
    </row>
    <row r="44" spans="1:11" x14ac:dyDescent="0.25">
      <c r="A44" s="203"/>
      <c r="B44" s="203"/>
      <c r="C44" s="203"/>
      <c r="D44" s="203"/>
      <c r="E44" s="203"/>
      <c r="F44" s="203"/>
      <c r="G44" s="203"/>
    </row>
    <row r="45" spans="1:11" x14ac:dyDescent="0.25">
      <c r="A45" s="204" t="s">
        <v>116</v>
      </c>
      <c r="B45" s="204"/>
      <c r="C45" s="204"/>
      <c r="D45" s="203"/>
      <c r="E45" s="203"/>
      <c r="F45" s="203"/>
      <c r="G45" s="203"/>
      <c r="J45" s="61"/>
      <c r="K45" s="61"/>
    </row>
    <row r="46" spans="1:11" x14ac:dyDescent="0.25">
      <c r="A46" s="205" t="s">
        <v>125</v>
      </c>
      <c r="B46" s="205"/>
      <c r="C46" s="203"/>
      <c r="D46" s="203"/>
      <c r="E46" s="203"/>
      <c r="F46" s="203"/>
      <c r="G46" s="203"/>
      <c r="J46" s="182"/>
      <c r="K46" s="182"/>
    </row>
    <row r="47" spans="1:11" x14ac:dyDescent="0.25">
      <c r="A47" s="131" t="s">
        <v>355</v>
      </c>
      <c r="B47" s="200"/>
      <c r="C47" s="209"/>
      <c r="D47" s="209"/>
      <c r="E47" s="209"/>
      <c r="F47" s="200"/>
      <c r="G47" s="209"/>
      <c r="H47" s="209"/>
      <c r="I47" s="201"/>
    </row>
    <row r="48" spans="1:11" x14ac:dyDescent="0.25">
      <c r="A48" s="131" t="s">
        <v>289</v>
      </c>
      <c r="B48" s="200"/>
      <c r="C48" s="209"/>
      <c r="D48" s="209"/>
      <c r="E48" s="209"/>
      <c r="F48" s="200"/>
      <c r="G48" s="209"/>
      <c r="H48" s="209"/>
      <c r="I48" s="201"/>
    </row>
    <row r="49" spans="1:1" x14ac:dyDescent="0.25">
      <c r="A49" s="214" t="s">
        <v>346</v>
      </c>
    </row>
    <row r="50" spans="1:1" x14ac:dyDescent="0.25">
      <c r="A50" s="61" t="s">
        <v>319</v>
      </c>
    </row>
  </sheetData>
  <mergeCells count="2">
    <mergeCell ref="A2:E2"/>
    <mergeCell ref="F2:G2"/>
  </mergeCells>
  <hyperlinks>
    <hyperlink ref="G1" location="Índice!A1" display="Voltar ao Índice" xr:uid="{00000000-0004-0000-1200-000000000000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H53"/>
  <sheetViews>
    <sheetView showGridLines="0" zoomScale="120" zoomScaleNormal="120" workbookViewId="0">
      <pane ySplit="3" topLeftCell="A16" activePane="bottomLeft" state="frozen"/>
      <selection pane="bottomLeft" sqref="A1:XFD1"/>
    </sheetView>
  </sheetViews>
  <sheetFormatPr defaultColWidth="9.33203125" defaultRowHeight="13.2" x14ac:dyDescent="0.25"/>
  <cols>
    <col min="1" max="1" width="8.77734375" style="6" customWidth="1"/>
    <col min="2" max="2" width="10.77734375" style="6" customWidth="1"/>
    <col min="3" max="5" width="13.6640625" style="6" customWidth="1"/>
    <col min="6" max="6" width="3.77734375" style="6" customWidth="1"/>
    <col min="7" max="7" width="15.6640625" style="6" bestFit="1" customWidth="1"/>
    <col min="8" max="16384" width="9.33203125" style="6"/>
  </cols>
  <sheetData>
    <row r="1" spans="1:7" s="10" customFormat="1" ht="15" customHeight="1" x14ac:dyDescent="0.25">
      <c r="A1" s="5" t="s">
        <v>128</v>
      </c>
      <c r="B1" s="5"/>
      <c r="C1" s="9"/>
      <c r="D1" s="9"/>
      <c r="E1" s="9"/>
      <c r="G1" s="234" t="s">
        <v>205</v>
      </c>
    </row>
    <row r="2" spans="1:7" ht="12.75" customHeight="1" x14ac:dyDescent="0.25"/>
    <row r="3" spans="1:7" s="13" customFormat="1" ht="12.75" customHeight="1" x14ac:dyDescent="0.25">
      <c r="A3" s="28" t="s">
        <v>0</v>
      </c>
      <c r="B3" s="28" t="s">
        <v>1</v>
      </c>
      <c r="C3" s="29" t="s">
        <v>2</v>
      </c>
      <c r="D3" s="29" t="s">
        <v>3</v>
      </c>
      <c r="E3" s="29" t="s">
        <v>4</v>
      </c>
    </row>
    <row r="4" spans="1:7" ht="15" customHeight="1" x14ac:dyDescent="0.25">
      <c r="A4" s="1" t="s">
        <v>307</v>
      </c>
      <c r="B4" s="2" t="s">
        <v>5</v>
      </c>
      <c r="C4" s="3">
        <v>137986846</v>
      </c>
      <c r="D4" s="3">
        <v>73787350</v>
      </c>
      <c r="E4" s="4">
        <v>0.53500000000000003</v>
      </c>
      <c r="F4"/>
      <c r="G4"/>
    </row>
    <row r="5" spans="1:7" ht="15" customHeight="1" x14ac:dyDescent="0.25">
      <c r="A5" s="7" t="s">
        <v>168</v>
      </c>
      <c r="B5" s="2" t="s">
        <v>6</v>
      </c>
      <c r="C5" s="3">
        <v>140558216</v>
      </c>
      <c r="D5" s="3">
        <v>75146334</v>
      </c>
      <c r="E5" s="4">
        <v>0.53500000000000003</v>
      </c>
      <c r="F5"/>
      <c r="G5"/>
    </row>
    <row r="6" spans="1:7" ht="15" customHeight="1" x14ac:dyDescent="0.25">
      <c r="A6" s="7" t="s">
        <v>168</v>
      </c>
      <c r="B6" s="2" t="s">
        <v>7</v>
      </c>
      <c r="C6" s="3">
        <v>145150736</v>
      </c>
      <c r="D6" s="3">
        <v>75784286</v>
      </c>
      <c r="E6" s="4">
        <v>0.52200000000000002</v>
      </c>
      <c r="F6"/>
      <c r="G6"/>
    </row>
    <row r="7" spans="1:7" ht="15" customHeight="1" x14ac:dyDescent="0.25">
      <c r="A7" s="7" t="s">
        <v>168</v>
      </c>
      <c r="B7" s="2" t="s">
        <v>8</v>
      </c>
      <c r="C7" s="3">
        <v>147293636</v>
      </c>
      <c r="D7" s="3">
        <v>76216234</v>
      </c>
      <c r="E7" s="4">
        <v>0.51700000000000002</v>
      </c>
      <c r="F7"/>
      <c r="G7"/>
    </row>
    <row r="8" spans="1:7" ht="15" customHeight="1" x14ac:dyDescent="0.25">
      <c r="A8" s="1" t="s">
        <v>308</v>
      </c>
      <c r="B8" s="2" t="s">
        <v>5</v>
      </c>
      <c r="C8" s="3">
        <v>157423658</v>
      </c>
      <c r="D8" s="3">
        <v>79912219</v>
      </c>
      <c r="E8" s="4">
        <v>0.50800000000000001</v>
      </c>
      <c r="F8"/>
      <c r="G8"/>
    </row>
    <row r="9" spans="1:7" ht="15" customHeight="1" x14ac:dyDescent="0.25">
      <c r="A9" s="7" t="s">
        <v>168</v>
      </c>
      <c r="B9" s="2" t="s">
        <v>6</v>
      </c>
      <c r="C9" s="3">
        <v>162964714</v>
      </c>
      <c r="D9" s="3">
        <v>81832655</v>
      </c>
      <c r="E9" s="4">
        <v>0.502</v>
      </c>
      <c r="F9"/>
      <c r="G9"/>
    </row>
    <row r="10" spans="1:7" ht="15" customHeight="1" x14ac:dyDescent="0.25">
      <c r="A10" s="7" t="s">
        <v>168</v>
      </c>
      <c r="B10" s="2" t="s">
        <v>7</v>
      </c>
      <c r="C10" s="3">
        <v>161078968</v>
      </c>
      <c r="D10" s="3">
        <v>83091446</v>
      </c>
      <c r="E10" s="4">
        <v>0.51600000000000001</v>
      </c>
      <c r="F10"/>
      <c r="G10"/>
    </row>
    <row r="11" spans="1:7" ht="15" customHeight="1" x14ac:dyDescent="0.25">
      <c r="A11" s="7" t="s">
        <v>168</v>
      </c>
      <c r="B11" s="2" t="s">
        <v>8</v>
      </c>
      <c r="C11" s="3">
        <v>164691444</v>
      </c>
      <c r="D11" s="3">
        <v>83017765</v>
      </c>
      <c r="E11" s="4">
        <v>0.504</v>
      </c>
      <c r="F11"/>
      <c r="G11"/>
    </row>
    <row r="12" spans="1:7" ht="15" customHeight="1" x14ac:dyDescent="0.25">
      <c r="A12" s="1" t="s">
        <v>309</v>
      </c>
      <c r="B12" s="2" t="s">
        <v>5</v>
      </c>
      <c r="C12" s="3">
        <v>154886640</v>
      </c>
      <c r="D12" s="3">
        <v>81131025</v>
      </c>
      <c r="E12" s="4">
        <v>0.52400000000000002</v>
      </c>
      <c r="F12"/>
      <c r="G12"/>
    </row>
    <row r="13" spans="1:7" ht="15" customHeight="1" x14ac:dyDescent="0.25">
      <c r="A13" s="7" t="s">
        <v>168</v>
      </c>
      <c r="B13" s="2" t="s">
        <v>6</v>
      </c>
      <c r="C13" s="3">
        <v>157605742</v>
      </c>
      <c r="D13" s="3">
        <v>82878340</v>
      </c>
      <c r="E13" s="4">
        <v>0.52600000000000002</v>
      </c>
      <c r="F13"/>
      <c r="G13"/>
    </row>
    <row r="14" spans="1:7" ht="15" customHeight="1" x14ac:dyDescent="0.25">
      <c r="A14" s="7" t="s">
        <v>168</v>
      </c>
      <c r="B14" s="2" t="s">
        <v>7</v>
      </c>
      <c r="C14" s="3">
        <v>152654060</v>
      </c>
      <c r="D14" s="3">
        <v>79006017</v>
      </c>
      <c r="E14" s="4">
        <v>0.51800000000000002</v>
      </c>
      <c r="F14"/>
      <c r="G14"/>
    </row>
    <row r="15" spans="1:7" ht="15" customHeight="1" x14ac:dyDescent="0.25">
      <c r="A15" s="7" t="s">
        <v>168</v>
      </c>
      <c r="B15" s="2" t="s">
        <v>8</v>
      </c>
      <c r="C15" s="3">
        <v>154089924</v>
      </c>
      <c r="D15" s="3">
        <v>78401583</v>
      </c>
      <c r="E15" s="4">
        <v>0.50900000000000001</v>
      </c>
      <c r="F15"/>
      <c r="G15"/>
    </row>
    <row r="16" spans="1:7" ht="15" customHeight="1" x14ac:dyDescent="0.25">
      <c r="A16" s="1" t="s">
        <v>310</v>
      </c>
      <c r="B16" s="2" t="s">
        <v>5</v>
      </c>
      <c r="C16" s="3">
        <v>152148488</v>
      </c>
      <c r="D16" s="3">
        <v>78343548</v>
      </c>
      <c r="E16" s="4">
        <v>0.51500000000000001</v>
      </c>
      <c r="F16"/>
      <c r="G16"/>
    </row>
    <row r="17" spans="1:8" ht="15" customHeight="1" x14ac:dyDescent="0.25">
      <c r="A17" s="7" t="s">
        <v>168</v>
      </c>
      <c r="B17" s="2" t="s">
        <v>6</v>
      </c>
      <c r="C17" s="3">
        <v>153268842</v>
      </c>
      <c r="D17" s="3">
        <v>79103679</v>
      </c>
      <c r="E17" s="4">
        <v>0.51600000000000001</v>
      </c>
      <c r="F17"/>
      <c r="G17"/>
    </row>
    <row r="18" spans="1:8" ht="15" customHeight="1" x14ac:dyDescent="0.25">
      <c r="A18" s="7" t="s">
        <v>168</v>
      </c>
      <c r="B18" s="2" t="s">
        <v>7</v>
      </c>
      <c r="C18" s="3">
        <v>151698694</v>
      </c>
      <c r="D18" s="3">
        <v>76303290</v>
      </c>
      <c r="E18" s="4">
        <v>0.503</v>
      </c>
      <c r="F18"/>
      <c r="G18"/>
    </row>
    <row r="19" spans="1:8" ht="15" customHeight="1" x14ac:dyDescent="0.25">
      <c r="A19" s="7" t="s">
        <v>168</v>
      </c>
      <c r="B19" s="2" t="s">
        <v>8</v>
      </c>
      <c r="C19" s="3">
        <v>153247588</v>
      </c>
      <c r="D19" s="3">
        <v>77644282</v>
      </c>
      <c r="E19" s="4">
        <v>0.50700000000000001</v>
      </c>
      <c r="F19"/>
      <c r="G19"/>
    </row>
    <row r="20" spans="1:8" ht="15" customHeight="1" x14ac:dyDescent="0.25">
      <c r="A20" s="1" t="s">
        <v>312</v>
      </c>
      <c r="B20" s="2" t="s">
        <v>5</v>
      </c>
      <c r="C20" s="3">
        <v>155201028</v>
      </c>
      <c r="D20" s="3">
        <v>78483737</v>
      </c>
      <c r="E20" s="4">
        <v>0.50600000000000001</v>
      </c>
      <c r="F20"/>
      <c r="G20"/>
    </row>
    <row r="21" spans="1:8" ht="15" customHeight="1" x14ac:dyDescent="0.25">
      <c r="A21" s="7" t="s">
        <v>168</v>
      </c>
      <c r="B21" s="2" t="s">
        <v>6</v>
      </c>
      <c r="C21" s="3">
        <v>156643529</v>
      </c>
      <c r="D21" s="3">
        <v>78414415</v>
      </c>
      <c r="E21" s="4">
        <v>0.501</v>
      </c>
      <c r="F21"/>
      <c r="G21"/>
    </row>
    <row r="22" spans="1:8" ht="15" customHeight="1" x14ac:dyDescent="0.25">
      <c r="A22" s="7" t="s">
        <v>168</v>
      </c>
      <c r="B22" s="2" t="s">
        <v>7</v>
      </c>
      <c r="C22" s="3">
        <v>160280439</v>
      </c>
      <c r="D22" s="3">
        <v>80028016</v>
      </c>
      <c r="E22" s="4">
        <v>0.499</v>
      </c>
      <c r="F22"/>
      <c r="G22"/>
    </row>
    <row r="23" spans="1:8" ht="15" customHeight="1" x14ac:dyDescent="0.25">
      <c r="A23" s="6" t="s">
        <v>168</v>
      </c>
      <c r="B23" s="2" t="s">
        <v>8</v>
      </c>
      <c r="C23" s="3">
        <v>160995702</v>
      </c>
      <c r="D23" s="3">
        <v>81715774</v>
      </c>
      <c r="E23" s="4">
        <v>0.50800000000000001</v>
      </c>
      <c r="F23"/>
      <c r="G23"/>
    </row>
    <row r="24" spans="1:8" ht="15" customHeight="1" x14ac:dyDescent="0.25">
      <c r="A24" s="1" t="s">
        <v>313</v>
      </c>
      <c r="B24" s="2" t="s">
        <v>5</v>
      </c>
      <c r="C24" s="3">
        <v>160905229</v>
      </c>
      <c r="D24" s="3">
        <v>79866964</v>
      </c>
      <c r="E24" s="4">
        <v>0.496</v>
      </c>
      <c r="F24"/>
      <c r="G24"/>
    </row>
    <row r="25" spans="1:8" ht="15" customHeight="1" x14ac:dyDescent="0.25">
      <c r="A25" s="7" t="s">
        <v>168</v>
      </c>
      <c r="B25" s="2" t="s">
        <v>6</v>
      </c>
      <c r="C25" s="3">
        <v>158256414</v>
      </c>
      <c r="D25" s="3">
        <v>79485977</v>
      </c>
      <c r="E25" s="4">
        <v>0.502</v>
      </c>
      <c r="F25"/>
      <c r="G25"/>
    </row>
    <row r="26" spans="1:8" ht="15" customHeight="1" x14ac:dyDescent="0.25">
      <c r="A26" s="7" t="s">
        <v>168</v>
      </c>
      <c r="B26" s="2" t="s">
        <v>7</v>
      </c>
      <c r="C26" s="3">
        <v>159561970</v>
      </c>
      <c r="D26" s="3">
        <v>82740617</v>
      </c>
      <c r="E26" s="4">
        <v>0.51800000000000002</v>
      </c>
      <c r="F26"/>
      <c r="G26"/>
    </row>
    <row r="27" spans="1:8" ht="15" customHeight="1" x14ac:dyDescent="0.25">
      <c r="A27" s="6" t="s">
        <v>168</v>
      </c>
      <c r="B27" s="2" t="s">
        <v>8</v>
      </c>
      <c r="C27" s="3">
        <v>160025860</v>
      </c>
      <c r="D27" s="3">
        <v>83105119</v>
      </c>
      <c r="E27" s="4">
        <v>0.51900000000000002</v>
      </c>
      <c r="F27"/>
      <c r="G27"/>
    </row>
    <row r="28" spans="1:8" ht="15" customHeight="1" x14ac:dyDescent="0.25">
      <c r="A28" s="1" t="s">
        <v>314</v>
      </c>
      <c r="B28" s="2" t="s">
        <v>5</v>
      </c>
      <c r="C28" s="3">
        <v>162532737</v>
      </c>
      <c r="D28" s="3">
        <v>81265773</v>
      </c>
      <c r="E28" s="4">
        <v>0.5</v>
      </c>
      <c r="F28"/>
      <c r="G28"/>
    </row>
    <row r="29" spans="1:8" ht="15" customHeight="1" x14ac:dyDescent="0.25">
      <c r="A29" s="7" t="s">
        <v>168</v>
      </c>
      <c r="B29" s="2" t="s">
        <v>6</v>
      </c>
      <c r="C29" s="3">
        <v>161155918</v>
      </c>
      <c r="D29" s="3">
        <v>81538627</v>
      </c>
      <c r="E29" s="4">
        <v>0.50600000000000001</v>
      </c>
      <c r="F29"/>
      <c r="G29"/>
    </row>
    <row r="30" spans="1:8" ht="15" customHeight="1" x14ac:dyDescent="0.25">
      <c r="A30" s="7" t="s">
        <v>168</v>
      </c>
      <c r="B30" s="2" t="s">
        <v>7</v>
      </c>
      <c r="C30" s="3">
        <v>164258415</v>
      </c>
      <c r="D30" s="3">
        <v>84820123</v>
      </c>
      <c r="E30" s="4">
        <v>0.51600000000000001</v>
      </c>
      <c r="F30"/>
      <c r="G30" s="35"/>
      <c r="H30" s="35"/>
    </row>
    <row r="31" spans="1:8" ht="15" customHeight="1" x14ac:dyDescent="0.25">
      <c r="A31" s="7" t="s">
        <v>168</v>
      </c>
      <c r="B31" s="2" t="s">
        <v>8</v>
      </c>
      <c r="C31" s="3">
        <v>163104063</v>
      </c>
      <c r="D31" s="3">
        <v>85143541</v>
      </c>
      <c r="E31" s="4">
        <v>0.52200000000000002</v>
      </c>
      <c r="F31"/>
      <c r="G31" s="35"/>
      <c r="H31" s="35"/>
    </row>
    <row r="32" spans="1:8" ht="15" customHeight="1" x14ac:dyDescent="0.25">
      <c r="A32" s="1" t="s">
        <v>315</v>
      </c>
      <c r="B32" s="2" t="s">
        <v>5</v>
      </c>
      <c r="C32" s="3">
        <v>159956755</v>
      </c>
      <c r="D32" s="3">
        <v>84432150</v>
      </c>
      <c r="E32" s="4">
        <v>0.52800000000000002</v>
      </c>
      <c r="F32"/>
      <c r="G32" s="35"/>
      <c r="H32" s="35"/>
    </row>
    <row r="33" spans="1:8" ht="15" customHeight="1" x14ac:dyDescent="0.25">
      <c r="A33" s="7" t="s">
        <v>168</v>
      </c>
      <c r="B33" s="2" t="s">
        <v>6</v>
      </c>
      <c r="C33" s="3">
        <v>157965452</v>
      </c>
      <c r="D33" s="3">
        <v>83521498</v>
      </c>
      <c r="E33" s="4">
        <v>0.52900000000000003</v>
      </c>
      <c r="F33"/>
      <c r="G33" s="35"/>
      <c r="H33" s="35"/>
    </row>
    <row r="34" spans="1:8" ht="15" customHeight="1" x14ac:dyDescent="0.25">
      <c r="A34" s="7" t="s">
        <v>168</v>
      </c>
      <c r="B34" s="2" t="s">
        <v>7</v>
      </c>
      <c r="C34" s="3">
        <v>153850188</v>
      </c>
      <c r="D34" s="3">
        <v>80924999</v>
      </c>
      <c r="E34" s="4">
        <v>0.52600000000000002</v>
      </c>
      <c r="F34"/>
      <c r="G34" s="35"/>
      <c r="H34" s="35"/>
    </row>
    <row r="35" spans="1:8" ht="15" customHeight="1" x14ac:dyDescent="0.25">
      <c r="A35" s="7" t="s">
        <v>168</v>
      </c>
      <c r="B35" s="2" t="s">
        <v>8</v>
      </c>
      <c r="C35" s="3">
        <v>148868215</v>
      </c>
      <c r="D35" s="3">
        <v>83529510</v>
      </c>
      <c r="E35" s="4">
        <v>0.56100000000000005</v>
      </c>
      <c r="F35"/>
      <c r="G35" s="35"/>
      <c r="H35" s="35"/>
    </row>
    <row r="36" spans="1:8" ht="15" customHeight="1" x14ac:dyDescent="0.25">
      <c r="A36" s="1" t="s">
        <v>316</v>
      </c>
      <c r="B36" s="2" t="s">
        <v>5</v>
      </c>
      <c r="C36" s="34">
        <v>150935144</v>
      </c>
      <c r="D36" s="34">
        <v>83260319</v>
      </c>
      <c r="E36" s="4">
        <v>0.55200000000000005</v>
      </c>
      <c r="F36"/>
      <c r="G36"/>
    </row>
    <row r="37" spans="1:8" ht="15" customHeight="1" x14ac:dyDescent="0.25">
      <c r="A37" s="7" t="s">
        <v>168</v>
      </c>
      <c r="B37" s="2" t="s">
        <v>6</v>
      </c>
      <c r="C37" s="34">
        <v>150872336</v>
      </c>
      <c r="D37" s="34">
        <v>82492684</v>
      </c>
      <c r="E37" s="4">
        <v>0.54700000000000004</v>
      </c>
      <c r="F37"/>
      <c r="G37"/>
    </row>
    <row r="38" spans="1:8" ht="15" customHeight="1" x14ac:dyDescent="0.25">
      <c r="A38" s="7" t="s">
        <v>168</v>
      </c>
      <c r="B38" s="2" t="s">
        <v>7</v>
      </c>
      <c r="C38" s="22">
        <v>151706166</v>
      </c>
      <c r="D38" s="22">
        <v>81772857</v>
      </c>
      <c r="E38" s="4">
        <v>0.53900000000000003</v>
      </c>
    </row>
    <row r="39" spans="1:8" ht="15" customHeight="1" x14ac:dyDescent="0.25">
      <c r="A39" s="7" t="s">
        <v>168</v>
      </c>
      <c r="B39" s="2" t="s">
        <v>8</v>
      </c>
      <c r="C39" s="22">
        <v>152245123</v>
      </c>
      <c r="D39" s="22">
        <v>82521555</v>
      </c>
      <c r="E39" s="4">
        <v>0.54200000000000004</v>
      </c>
    </row>
    <row r="40" spans="1:8" ht="15" customHeight="1" x14ac:dyDescent="0.25">
      <c r="A40" s="1" t="s">
        <v>317</v>
      </c>
      <c r="B40" s="2" t="s">
        <v>5</v>
      </c>
      <c r="C40" s="22">
        <v>149838479</v>
      </c>
      <c r="D40" s="22">
        <v>82254953</v>
      </c>
      <c r="E40" s="4">
        <v>0.54900000000000004</v>
      </c>
    </row>
    <row r="41" spans="1:8" ht="15" customHeight="1" x14ac:dyDescent="0.25">
      <c r="A41" s="7" t="s">
        <v>168</v>
      </c>
      <c r="B41" s="2" t="s">
        <v>6</v>
      </c>
      <c r="C41" s="22">
        <v>152176399</v>
      </c>
      <c r="D41" s="22">
        <v>82778711</v>
      </c>
      <c r="E41" s="4">
        <v>0.54400000000000004</v>
      </c>
    </row>
    <row r="42" spans="1:8" ht="15" customHeight="1" x14ac:dyDescent="0.25">
      <c r="A42" s="7" t="s">
        <v>168</v>
      </c>
      <c r="B42" s="2" t="s">
        <v>7</v>
      </c>
      <c r="C42" s="22">
        <v>157952161</v>
      </c>
      <c r="D42" s="22">
        <v>84803284</v>
      </c>
      <c r="E42" s="4">
        <v>0.53700000000000003</v>
      </c>
    </row>
    <row r="43" spans="1:8" ht="15" customHeight="1" x14ac:dyDescent="0.25">
      <c r="A43" s="7" t="s">
        <v>168</v>
      </c>
      <c r="B43" s="2" t="s">
        <v>8</v>
      </c>
      <c r="C43" s="22">
        <v>183661150</v>
      </c>
      <c r="D43" s="22">
        <v>98705499</v>
      </c>
      <c r="E43" s="4">
        <v>0.53700000000000003</v>
      </c>
    </row>
    <row r="44" spans="1:8" ht="15" customHeight="1" x14ac:dyDescent="0.25">
      <c r="A44" s="7"/>
      <c r="B44" s="2"/>
      <c r="C44" s="22"/>
      <c r="D44" s="22"/>
      <c r="E44" s="4"/>
    </row>
    <row r="45" spans="1:8" ht="12.75" customHeight="1" x14ac:dyDescent="0.25">
      <c r="A45" s="61" t="s">
        <v>117</v>
      </c>
      <c r="B45" s="2"/>
      <c r="C45" s="22"/>
      <c r="D45" s="22"/>
      <c r="E45" s="4"/>
    </row>
    <row r="46" spans="1:8" ht="12.75" customHeight="1" x14ac:dyDescent="0.25">
      <c r="A46" s="60" t="s">
        <v>320</v>
      </c>
      <c r="B46" s="2"/>
      <c r="C46" s="22"/>
      <c r="D46" s="22"/>
      <c r="E46" s="4"/>
    </row>
    <row r="47" spans="1:8" x14ac:dyDescent="0.25">
      <c r="A47" s="80" t="s">
        <v>349</v>
      </c>
    </row>
    <row r="48" spans="1:8" x14ac:dyDescent="0.25">
      <c r="A48" s="214" t="s">
        <v>346</v>
      </c>
    </row>
    <row r="49" spans="1:6" x14ac:dyDescent="0.25">
      <c r="A49" s="61" t="s">
        <v>326</v>
      </c>
    </row>
    <row r="53" spans="1:6" x14ac:dyDescent="0.25">
      <c r="F53" s="102"/>
    </row>
  </sheetData>
  <hyperlinks>
    <hyperlink ref="G1" location="Índice!A1" display="Voltar ao Índice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4:A4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23"/>
  <dimension ref="A1:AA50"/>
  <sheetViews>
    <sheetView showGridLines="0" zoomScale="120" zoomScaleNormal="120" workbookViewId="0">
      <pane ySplit="3" topLeftCell="A16" activePane="bottomLeft" state="frozen"/>
      <selection pane="bottomLeft" activeCell="A48" sqref="A48"/>
    </sheetView>
  </sheetViews>
  <sheetFormatPr defaultColWidth="9.33203125" defaultRowHeight="13.2" x14ac:dyDescent="0.25"/>
  <cols>
    <col min="1" max="1" width="8.6640625" style="10" customWidth="1"/>
    <col min="2" max="2" width="10.6640625" style="10" customWidth="1"/>
    <col min="3" max="4" width="15.77734375" style="10" customWidth="1"/>
    <col min="5" max="5" width="6.77734375" style="10" customWidth="1"/>
    <col min="6" max="6" width="9.6640625" style="10" customWidth="1"/>
    <col min="7" max="16384" width="9.33203125" style="10"/>
  </cols>
  <sheetData>
    <row r="1" spans="1:7" ht="15" customHeight="1" x14ac:dyDescent="0.25">
      <c r="A1" s="5" t="s">
        <v>58</v>
      </c>
      <c r="B1" s="5"/>
      <c r="C1" s="9"/>
      <c r="D1" s="9"/>
      <c r="E1" s="9"/>
      <c r="F1" s="9"/>
      <c r="G1" s="234" t="s">
        <v>205</v>
      </c>
    </row>
    <row r="2" spans="1:7" ht="12.75" customHeight="1" x14ac:dyDescent="0.25"/>
    <row r="3" spans="1:7" s="11" customFormat="1" ht="12.75" customHeight="1" x14ac:dyDescent="0.25">
      <c r="A3" s="28" t="s">
        <v>0</v>
      </c>
      <c r="B3" s="28" t="s">
        <v>1</v>
      </c>
      <c r="C3" s="29" t="s">
        <v>56</v>
      </c>
      <c r="D3" s="29" t="s">
        <v>57</v>
      </c>
      <c r="E3" s="29"/>
    </row>
    <row r="4" spans="1:7" ht="15" customHeight="1" x14ac:dyDescent="0.25">
      <c r="A4" s="1">
        <v>2009</v>
      </c>
      <c r="B4" s="2" t="s">
        <v>5</v>
      </c>
      <c r="C4" s="38">
        <v>50.129999999999995</v>
      </c>
      <c r="D4" s="38">
        <v>49.29</v>
      </c>
      <c r="E4" s="134"/>
      <c r="F4" s="38"/>
    </row>
    <row r="5" spans="1:7" ht="15" customHeight="1" x14ac:dyDescent="0.25">
      <c r="A5" s="9"/>
      <c r="B5" s="2" t="s">
        <v>6</v>
      </c>
      <c r="C5" s="38">
        <v>50.029999999999994</v>
      </c>
      <c r="D5" s="38">
        <v>49.81</v>
      </c>
      <c r="E5" s="134"/>
      <c r="F5" s="38"/>
    </row>
    <row r="6" spans="1:7" ht="15" customHeight="1" x14ac:dyDescent="0.25">
      <c r="A6" s="9"/>
      <c r="B6" s="2" t="s">
        <v>7</v>
      </c>
      <c r="C6" s="38">
        <v>49.830000000000005</v>
      </c>
      <c r="D6" s="38">
        <v>49.81</v>
      </c>
      <c r="E6" s="134"/>
      <c r="F6" s="38"/>
    </row>
    <row r="7" spans="1:7" ht="15" customHeight="1" x14ac:dyDescent="0.25">
      <c r="A7" s="9"/>
      <c r="B7" s="2" t="s">
        <v>8</v>
      </c>
      <c r="C7" s="38">
        <v>50.580000000000005</v>
      </c>
      <c r="D7" s="38">
        <v>49.13</v>
      </c>
      <c r="E7" s="134"/>
      <c r="F7" s="38"/>
    </row>
    <row r="8" spans="1:7" ht="15" customHeight="1" x14ac:dyDescent="0.25">
      <c r="A8" s="1">
        <v>2010</v>
      </c>
      <c r="B8" s="2" t="s">
        <v>5</v>
      </c>
      <c r="C8" s="38">
        <v>50.94</v>
      </c>
      <c r="D8" s="38">
        <v>48.6</v>
      </c>
      <c r="E8" s="134"/>
      <c r="F8" s="38"/>
    </row>
    <row r="9" spans="1:7" ht="15" customHeight="1" x14ac:dyDescent="0.25">
      <c r="A9" s="9"/>
      <c r="B9" s="2" t="s">
        <v>6</v>
      </c>
      <c r="C9" s="38">
        <v>50.449999999999996</v>
      </c>
      <c r="D9" s="38">
        <v>48.94</v>
      </c>
      <c r="E9" s="134"/>
      <c r="F9" s="38"/>
    </row>
    <row r="10" spans="1:7" ht="15" customHeight="1" x14ac:dyDescent="0.25">
      <c r="A10" s="9"/>
      <c r="B10" s="2" t="s">
        <v>7</v>
      </c>
      <c r="C10" s="38">
        <v>51.27</v>
      </c>
      <c r="D10" s="38">
        <v>49.43</v>
      </c>
      <c r="E10" s="134"/>
      <c r="F10" s="38"/>
    </row>
    <row r="11" spans="1:7" ht="15" customHeight="1" x14ac:dyDescent="0.25">
      <c r="A11" s="9"/>
      <c r="B11" s="2" t="s">
        <v>8</v>
      </c>
      <c r="C11" s="38">
        <v>53.280000000000008</v>
      </c>
      <c r="D11" s="38">
        <v>49.7</v>
      </c>
      <c r="E11" s="134"/>
      <c r="F11" s="38"/>
    </row>
    <row r="12" spans="1:7" ht="15" customHeight="1" x14ac:dyDescent="0.25">
      <c r="A12" s="1">
        <v>2011</v>
      </c>
      <c r="B12" s="2" t="s">
        <v>5</v>
      </c>
      <c r="C12" s="38">
        <v>53.86</v>
      </c>
      <c r="D12" s="38">
        <v>48.83</v>
      </c>
      <c r="E12" s="134"/>
      <c r="F12" s="38"/>
    </row>
    <row r="13" spans="1:7" ht="15" customHeight="1" x14ac:dyDescent="0.25">
      <c r="A13" s="9"/>
      <c r="B13" s="2" t="s">
        <v>6</v>
      </c>
      <c r="C13" s="38">
        <v>53.73</v>
      </c>
      <c r="D13" s="38">
        <v>48.78</v>
      </c>
      <c r="E13" s="134"/>
      <c r="F13" s="38"/>
    </row>
    <row r="14" spans="1:7" ht="15" customHeight="1" x14ac:dyDescent="0.25">
      <c r="A14" s="9"/>
      <c r="B14" s="2" t="s">
        <v>7</v>
      </c>
      <c r="C14" s="38">
        <v>53.800000000000004</v>
      </c>
      <c r="D14" s="38">
        <v>47.8</v>
      </c>
      <c r="E14" s="134"/>
      <c r="F14" s="38"/>
    </row>
    <row r="15" spans="1:7" ht="15" customHeight="1" x14ac:dyDescent="0.25">
      <c r="A15" s="9"/>
      <c r="B15" s="2" t="s">
        <v>8</v>
      </c>
      <c r="C15" s="38">
        <v>53.59</v>
      </c>
      <c r="D15" s="38">
        <v>46.989999999999995</v>
      </c>
      <c r="E15" s="134"/>
      <c r="F15" s="38"/>
    </row>
    <row r="16" spans="1:7" ht="15" customHeight="1" x14ac:dyDescent="0.25">
      <c r="A16" s="1">
        <v>2012</v>
      </c>
      <c r="B16" s="2" t="s">
        <v>5</v>
      </c>
      <c r="C16" s="38">
        <v>53.510000000000005</v>
      </c>
      <c r="D16" s="38">
        <v>46.58</v>
      </c>
      <c r="E16" s="134"/>
      <c r="F16" s="38"/>
    </row>
    <row r="17" spans="1:27" ht="15" customHeight="1" x14ac:dyDescent="0.25">
      <c r="A17" s="9"/>
      <c r="B17" s="2" t="s">
        <v>6</v>
      </c>
      <c r="C17" s="38">
        <v>53.61</v>
      </c>
      <c r="D17" s="38">
        <v>47.22</v>
      </c>
      <c r="E17" s="134"/>
      <c r="F17" s="38"/>
    </row>
    <row r="18" spans="1:27" ht="15" customHeight="1" x14ac:dyDescent="0.25">
      <c r="A18" s="9"/>
      <c r="B18" s="2" t="s">
        <v>7</v>
      </c>
      <c r="C18" s="38">
        <v>53.76</v>
      </c>
      <c r="D18" s="38">
        <v>46.93</v>
      </c>
      <c r="E18" s="134"/>
      <c r="F18" s="38"/>
    </row>
    <row r="19" spans="1:27" ht="15" customHeight="1" x14ac:dyDescent="0.25">
      <c r="A19" s="9"/>
      <c r="B19" s="2" t="s">
        <v>8</v>
      </c>
      <c r="C19" s="38">
        <v>54.410000000000004</v>
      </c>
      <c r="D19" s="38">
        <v>47.14</v>
      </c>
      <c r="E19" s="134"/>
      <c r="F19" s="38"/>
    </row>
    <row r="20" spans="1:27" ht="15" customHeight="1" x14ac:dyDescent="0.25">
      <c r="A20" s="1">
        <v>2013</v>
      </c>
      <c r="B20" s="2" t="s">
        <v>5</v>
      </c>
      <c r="C20" s="38">
        <v>58.5</v>
      </c>
      <c r="D20" s="38">
        <v>50.249999999999993</v>
      </c>
      <c r="E20" s="134"/>
      <c r="F20" s="38"/>
    </row>
    <row r="21" spans="1:27" ht="15" customHeight="1" x14ac:dyDescent="0.25">
      <c r="A21" s="9"/>
      <c r="B21" s="2" t="s">
        <v>6</v>
      </c>
      <c r="C21" s="38">
        <v>58.76</v>
      </c>
      <c r="D21" s="38">
        <v>50.09</v>
      </c>
      <c r="E21" s="134"/>
      <c r="F21" s="38"/>
    </row>
    <row r="22" spans="1:27" ht="15" customHeight="1" x14ac:dyDescent="0.25">
      <c r="A22" s="9"/>
      <c r="B22" s="2" t="s">
        <v>7</v>
      </c>
      <c r="C22" s="38">
        <v>58.25</v>
      </c>
      <c r="D22" s="38">
        <v>49.6</v>
      </c>
      <c r="E22" s="134"/>
      <c r="F22" s="38"/>
    </row>
    <row r="23" spans="1:27" ht="15" customHeight="1" x14ac:dyDescent="0.25">
      <c r="B23" s="2" t="s">
        <v>8</v>
      </c>
      <c r="C23" s="38">
        <v>60.540000000000006</v>
      </c>
      <c r="D23" s="38">
        <v>51.129999999999995</v>
      </c>
      <c r="E23" s="134"/>
      <c r="F23" s="38"/>
    </row>
    <row r="24" spans="1:27" ht="15" customHeight="1" x14ac:dyDescent="0.25">
      <c r="A24" s="1">
        <v>2014</v>
      </c>
      <c r="B24" s="2" t="s">
        <v>5</v>
      </c>
      <c r="C24" s="38">
        <v>59.84</v>
      </c>
      <c r="D24" s="38">
        <v>50.51</v>
      </c>
      <c r="E24" s="134"/>
      <c r="F24" s="38"/>
    </row>
    <row r="25" spans="1:27" ht="15" customHeight="1" x14ac:dyDescent="0.25">
      <c r="A25" s="9"/>
      <c r="B25" s="2" t="s">
        <v>6</v>
      </c>
      <c r="C25" s="38">
        <v>60.4</v>
      </c>
      <c r="D25" s="38">
        <v>52.349999999999994</v>
      </c>
      <c r="E25" s="134"/>
      <c r="F25" s="38"/>
    </row>
    <row r="26" spans="1:27" ht="15" customHeight="1" x14ac:dyDescent="0.25">
      <c r="A26" s="9"/>
      <c r="B26" s="2" t="s">
        <v>7</v>
      </c>
      <c r="C26" s="38">
        <v>60.68</v>
      </c>
      <c r="D26" s="38">
        <v>52.09</v>
      </c>
      <c r="E26" s="134"/>
      <c r="F26" s="38"/>
    </row>
    <row r="27" spans="1:27" ht="15" customHeight="1" x14ac:dyDescent="0.25">
      <c r="B27" s="2" t="s">
        <v>8</v>
      </c>
      <c r="C27" s="38">
        <v>59.39</v>
      </c>
      <c r="D27" s="38">
        <v>51.870000000000005</v>
      </c>
      <c r="E27" s="134"/>
      <c r="F27" s="38"/>
    </row>
    <row r="28" spans="1:27" ht="15" customHeight="1" x14ac:dyDescent="0.25">
      <c r="A28" s="1">
        <v>2015</v>
      </c>
      <c r="B28" s="2" t="s">
        <v>5</v>
      </c>
      <c r="C28" s="38">
        <v>57.87</v>
      </c>
      <c r="D28" s="38">
        <v>51.249999999999993</v>
      </c>
      <c r="E28" s="134"/>
      <c r="F28" s="38"/>
    </row>
    <row r="29" spans="1:27" s="6" customFormat="1" ht="15" customHeight="1" x14ac:dyDescent="0.25">
      <c r="A29" s="9"/>
      <c r="B29" s="2" t="s">
        <v>6</v>
      </c>
      <c r="C29" s="38">
        <v>59.809999999999995</v>
      </c>
      <c r="D29" s="38">
        <v>52.190000000000005</v>
      </c>
      <c r="E29" s="134"/>
      <c r="F29" s="38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5" customHeight="1" x14ac:dyDescent="0.25">
      <c r="A30" s="9"/>
      <c r="B30" s="2" t="s">
        <v>7</v>
      </c>
      <c r="C30" s="38">
        <v>60.18</v>
      </c>
      <c r="D30" s="38">
        <v>53.669999999999995</v>
      </c>
      <c r="E30" s="134"/>
      <c r="F30" s="38"/>
    </row>
    <row r="31" spans="1:27" ht="15" customHeight="1" x14ac:dyDescent="0.25">
      <c r="A31" s="9"/>
      <c r="B31" s="2" t="s">
        <v>8</v>
      </c>
      <c r="C31" s="38">
        <v>62.360000000000007</v>
      </c>
      <c r="D31" s="38">
        <v>55.059999999999995</v>
      </c>
      <c r="E31" s="134"/>
      <c r="F31" s="38"/>
    </row>
    <row r="32" spans="1:27" ht="15" customHeight="1" x14ac:dyDescent="0.25">
      <c r="A32" s="1">
        <v>2016</v>
      </c>
      <c r="B32" s="2" t="s">
        <v>5</v>
      </c>
      <c r="C32" s="38">
        <v>59.96</v>
      </c>
      <c r="D32" s="38">
        <v>53.13</v>
      </c>
      <c r="E32" s="134"/>
      <c r="F32" s="38"/>
    </row>
    <row r="33" spans="1:27" ht="15" customHeight="1" x14ac:dyDescent="0.25">
      <c r="A33" s="9"/>
      <c r="B33" s="2" t="s">
        <v>6</v>
      </c>
      <c r="C33" s="38">
        <v>60.3</v>
      </c>
      <c r="D33" s="38">
        <v>54.179999999999993</v>
      </c>
      <c r="E33" s="134"/>
      <c r="F33" s="38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5" customHeight="1" x14ac:dyDescent="0.25">
      <c r="A34" s="9"/>
      <c r="B34" s="2" t="s">
        <v>7</v>
      </c>
      <c r="C34" s="38">
        <v>60.47</v>
      </c>
      <c r="D34" s="38">
        <v>53.63</v>
      </c>
      <c r="E34" s="134"/>
      <c r="F34" s="38"/>
    </row>
    <row r="35" spans="1:27" ht="15" customHeight="1" x14ac:dyDescent="0.25">
      <c r="A35" s="9"/>
      <c r="B35" s="2" t="s">
        <v>8</v>
      </c>
      <c r="C35" s="38">
        <v>62.32</v>
      </c>
      <c r="D35" s="38">
        <v>54.900000000000006</v>
      </c>
      <c r="E35" s="134"/>
      <c r="F35" s="38"/>
    </row>
    <row r="36" spans="1:27" ht="15" customHeight="1" x14ac:dyDescent="0.25">
      <c r="A36" s="1">
        <v>2017</v>
      </c>
      <c r="B36" s="2" t="s">
        <v>5</v>
      </c>
      <c r="C36" s="38">
        <v>62.470000000000006</v>
      </c>
      <c r="D36" s="38">
        <v>56.25</v>
      </c>
      <c r="E36" s="134"/>
    </row>
    <row r="37" spans="1:27" ht="15" customHeight="1" x14ac:dyDescent="0.25">
      <c r="A37" s="9"/>
      <c r="B37" s="2" t="s">
        <v>6</v>
      </c>
      <c r="C37" s="38">
        <v>63.580000000000005</v>
      </c>
      <c r="D37" s="38">
        <v>57.57</v>
      </c>
      <c r="E37" s="134"/>
    </row>
    <row r="38" spans="1:27" ht="15" customHeight="1" x14ac:dyDescent="0.25">
      <c r="A38" s="9"/>
      <c r="B38" s="2" t="s">
        <v>7</v>
      </c>
      <c r="C38" s="38">
        <v>64.53</v>
      </c>
      <c r="D38" s="38">
        <v>55.300000000000004</v>
      </c>
      <c r="E38" s="134"/>
    </row>
    <row r="39" spans="1:27" ht="15" customHeight="1" x14ac:dyDescent="0.25">
      <c r="A39" s="9"/>
      <c r="B39" s="2" t="s">
        <v>8</v>
      </c>
      <c r="C39" s="38">
        <v>66.36</v>
      </c>
      <c r="D39" s="38">
        <v>56.769999999999996</v>
      </c>
      <c r="E39" s="134"/>
    </row>
    <row r="40" spans="1:27" ht="15" customHeight="1" x14ac:dyDescent="0.25">
      <c r="A40" s="1">
        <v>2018</v>
      </c>
      <c r="B40" s="2" t="s">
        <v>5</v>
      </c>
      <c r="C40" s="38">
        <v>65.05</v>
      </c>
      <c r="D40" s="38">
        <v>56.25</v>
      </c>
      <c r="E40" s="134"/>
    </row>
    <row r="41" spans="1:27" ht="15" customHeight="1" x14ac:dyDescent="0.25">
      <c r="A41" s="9"/>
      <c r="B41" s="2" t="s">
        <v>6</v>
      </c>
      <c r="C41" s="38">
        <v>64.600000000000009</v>
      </c>
      <c r="D41" s="38">
        <v>55.989999999999995</v>
      </c>
      <c r="E41" s="134"/>
    </row>
    <row r="42" spans="1:27" ht="15" customHeight="1" x14ac:dyDescent="0.25">
      <c r="A42" s="9"/>
      <c r="B42" s="2" t="s">
        <v>7</v>
      </c>
      <c r="C42" s="38">
        <v>64.600000000000009</v>
      </c>
      <c r="D42" s="38">
        <v>56.43</v>
      </c>
      <c r="E42" s="134"/>
    </row>
    <row r="43" spans="1:27" ht="15" customHeight="1" x14ac:dyDescent="0.25">
      <c r="A43" s="9"/>
      <c r="B43" s="2" t="s">
        <v>8</v>
      </c>
      <c r="C43" s="38">
        <v>65.55</v>
      </c>
      <c r="D43" s="38">
        <v>42.870000000000005</v>
      </c>
      <c r="E43" s="134"/>
    </row>
    <row r="44" spans="1:27" ht="12.75" customHeight="1" x14ac:dyDescent="0.25"/>
    <row r="45" spans="1:27" ht="12.75" customHeight="1" x14ac:dyDescent="0.25">
      <c r="A45" s="202" t="s">
        <v>116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</row>
    <row r="46" spans="1:27" x14ac:dyDescent="0.25">
      <c r="A46" s="200" t="s">
        <v>294</v>
      </c>
      <c r="B46" s="206"/>
      <c r="C46" s="206"/>
      <c r="D46" s="206"/>
      <c r="E46" s="206"/>
      <c r="F46" s="206"/>
      <c r="G46" s="206"/>
      <c r="H46" s="206"/>
      <c r="I46" s="206"/>
      <c r="J46" s="206"/>
      <c r="K46" s="206"/>
    </row>
    <row r="47" spans="1:27" x14ac:dyDescent="0.25">
      <c r="A47" s="131" t="s">
        <v>356</v>
      </c>
      <c r="B47" s="206"/>
      <c r="C47" s="206"/>
      <c r="D47" s="206"/>
      <c r="E47" s="206"/>
      <c r="F47" s="206"/>
      <c r="G47" s="206"/>
      <c r="H47" s="206"/>
      <c r="I47" s="206"/>
      <c r="J47" s="206"/>
      <c r="K47" s="206"/>
    </row>
    <row r="48" spans="1:27" s="6" customFormat="1" x14ac:dyDescent="0.25">
      <c r="A48" s="80" t="s">
        <v>349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1" x14ac:dyDescent="0.25">
      <c r="A49" s="214" t="s">
        <v>346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</row>
    <row r="50" spans="1:11" x14ac:dyDescent="0.25">
      <c r="A50" s="61" t="s">
        <v>319</v>
      </c>
    </row>
  </sheetData>
  <hyperlinks>
    <hyperlink ref="G1" location="Índice!A1" display="Voltar ao Índice" xr:uid="{00000000-0004-0000-13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24"/>
  <dimension ref="A1:S49"/>
  <sheetViews>
    <sheetView showGridLines="0" zoomScale="120" zoomScaleNormal="120" workbookViewId="0">
      <pane ySplit="3" topLeftCell="A16" activePane="bottomLeft" state="frozen"/>
      <selection pane="bottomLeft" activeCell="A41" sqref="A41:XFD43"/>
    </sheetView>
  </sheetViews>
  <sheetFormatPr defaultColWidth="9.33203125" defaultRowHeight="13.2" x14ac:dyDescent="0.25"/>
  <cols>
    <col min="1" max="1" width="8.77734375" style="10" customWidth="1"/>
    <col min="2" max="2" width="10.77734375" style="10" customWidth="1"/>
    <col min="3" max="8" width="18.77734375" style="10" customWidth="1"/>
    <col min="9" max="9" width="17.109375" style="10" customWidth="1"/>
    <col min="10" max="10" width="9.33203125" style="10"/>
    <col min="11" max="11" width="18.44140625" style="10" bestFit="1" customWidth="1"/>
    <col min="12" max="12" width="15.109375" style="10" bestFit="1" customWidth="1"/>
    <col min="13" max="13" width="11.44140625" style="10" bestFit="1" customWidth="1"/>
    <col min="14" max="14" width="7.77734375" style="10" bestFit="1" customWidth="1"/>
    <col min="15" max="15" width="9.109375" style="10" bestFit="1" customWidth="1"/>
    <col min="16" max="16384" width="9.33203125" style="10"/>
  </cols>
  <sheetData>
    <row r="1" spans="1:19" ht="15" customHeight="1" x14ac:dyDescent="0.25">
      <c r="A1" s="5" t="s">
        <v>59</v>
      </c>
      <c r="B1" s="5"/>
      <c r="C1" s="9"/>
      <c r="D1" s="9"/>
      <c r="H1" s="234" t="s">
        <v>205</v>
      </c>
    </row>
    <row r="2" spans="1:19" ht="12.75" customHeight="1" x14ac:dyDescent="0.25"/>
    <row r="3" spans="1:19" s="11" customFormat="1" ht="12.75" customHeight="1" x14ac:dyDescent="0.25">
      <c r="A3" s="28" t="s">
        <v>0</v>
      </c>
      <c r="B3" s="28" t="s">
        <v>1</v>
      </c>
      <c r="C3" s="29" t="s">
        <v>10</v>
      </c>
      <c r="D3" s="29" t="s">
        <v>9</v>
      </c>
      <c r="E3" s="29" t="s">
        <v>60</v>
      </c>
      <c r="F3" s="29" t="s">
        <v>108</v>
      </c>
      <c r="G3" s="37" t="s">
        <v>24</v>
      </c>
      <c r="H3" s="37" t="s">
        <v>20</v>
      </c>
      <c r="I3" s="37"/>
      <c r="K3" s="156"/>
      <c r="L3" s="156"/>
      <c r="M3" s="156"/>
      <c r="N3" s="156"/>
      <c r="O3" s="156"/>
      <c r="P3" s="156"/>
      <c r="Q3" s="156"/>
      <c r="R3" s="156"/>
      <c r="S3" s="156"/>
    </row>
    <row r="4" spans="1:19" ht="15" customHeight="1" x14ac:dyDescent="0.25">
      <c r="A4" s="1" t="s">
        <v>307</v>
      </c>
      <c r="B4" s="2" t="s">
        <v>5</v>
      </c>
      <c r="C4" s="40">
        <v>82.050827274044053</v>
      </c>
      <c r="D4" s="40">
        <v>85.917370185281115</v>
      </c>
      <c r="E4" s="40">
        <v>94.381964126097373</v>
      </c>
      <c r="F4" s="40">
        <v>171.38190201158852</v>
      </c>
      <c r="G4" s="40">
        <v>0</v>
      </c>
      <c r="H4" s="38">
        <v>0</v>
      </c>
      <c r="I4" s="68"/>
      <c r="K4"/>
      <c r="L4"/>
      <c r="M4"/>
      <c r="N4"/>
      <c r="O4"/>
      <c r="P4"/>
      <c r="Q4"/>
      <c r="R4"/>
      <c r="S4"/>
    </row>
    <row r="5" spans="1:19" ht="15" customHeight="1" x14ac:dyDescent="0.25">
      <c r="A5" s="9" t="s">
        <v>168</v>
      </c>
      <c r="B5" s="2" t="s">
        <v>6</v>
      </c>
      <c r="C5" s="40">
        <v>80.744646738417316</v>
      </c>
      <c r="D5" s="40">
        <v>84.956364526561302</v>
      </c>
      <c r="E5" s="40">
        <v>88.996175466209593</v>
      </c>
      <c r="F5" s="40">
        <v>146.41306286376417</v>
      </c>
      <c r="G5" s="40">
        <v>0</v>
      </c>
      <c r="H5" s="38">
        <v>0</v>
      </c>
      <c r="I5" s="68"/>
      <c r="K5"/>
      <c r="L5"/>
      <c r="M5"/>
      <c r="N5"/>
      <c r="O5"/>
      <c r="P5"/>
      <c r="Q5"/>
      <c r="R5"/>
      <c r="S5"/>
    </row>
    <row r="6" spans="1:19" ht="15" customHeight="1" x14ac:dyDescent="0.25">
      <c r="A6" s="9" t="s">
        <v>168</v>
      </c>
      <c r="B6" s="2" t="s">
        <v>7</v>
      </c>
      <c r="C6" s="40">
        <v>80.511431553451942</v>
      </c>
      <c r="D6" s="40">
        <v>82.288047059829836</v>
      </c>
      <c r="E6" s="40">
        <v>94.9464325427723</v>
      </c>
      <c r="F6" s="40">
        <v>158.11878006763234</v>
      </c>
      <c r="G6" s="40">
        <v>0</v>
      </c>
      <c r="H6" s="38">
        <v>0</v>
      </c>
      <c r="I6" s="68"/>
      <c r="K6"/>
      <c r="L6"/>
      <c r="M6"/>
      <c r="N6"/>
      <c r="O6"/>
      <c r="P6"/>
      <c r="Q6"/>
      <c r="R6"/>
      <c r="S6"/>
    </row>
    <row r="7" spans="1:19" ht="15" customHeight="1" x14ac:dyDescent="0.25">
      <c r="A7" s="9" t="s">
        <v>168</v>
      </c>
      <c r="B7" s="2" t="s">
        <v>8</v>
      </c>
      <c r="C7" s="40">
        <v>81.134605697479046</v>
      </c>
      <c r="D7" s="40">
        <v>76.384850655605788</v>
      </c>
      <c r="E7" s="40">
        <v>85.630815096547664</v>
      </c>
      <c r="F7" s="40">
        <v>170.85595716460793</v>
      </c>
      <c r="G7" s="40">
        <v>0</v>
      </c>
      <c r="H7" s="38">
        <v>0</v>
      </c>
      <c r="I7" s="68"/>
      <c r="K7"/>
      <c r="L7"/>
      <c r="M7"/>
      <c r="N7"/>
      <c r="O7"/>
      <c r="P7"/>
      <c r="Q7"/>
      <c r="R7"/>
      <c r="S7"/>
    </row>
    <row r="8" spans="1:19" ht="15" customHeight="1" x14ac:dyDescent="0.25">
      <c r="A8" s="1" t="s">
        <v>308</v>
      </c>
      <c r="B8" s="2" t="s">
        <v>5</v>
      </c>
      <c r="C8" s="40">
        <v>80.901685882403498</v>
      </c>
      <c r="D8" s="40">
        <v>76.198292066517595</v>
      </c>
      <c r="E8" s="40">
        <v>93.173569042866333</v>
      </c>
      <c r="F8" s="40">
        <v>167.36795036388327</v>
      </c>
      <c r="G8" s="40">
        <v>0</v>
      </c>
      <c r="H8" s="38">
        <v>0</v>
      </c>
      <c r="I8" s="68"/>
      <c r="K8"/>
      <c r="L8"/>
      <c r="M8"/>
      <c r="N8"/>
      <c r="O8"/>
      <c r="P8"/>
      <c r="Q8"/>
      <c r="R8"/>
      <c r="S8"/>
    </row>
    <row r="9" spans="1:19" ht="15" customHeight="1" x14ac:dyDescent="0.25">
      <c r="A9" s="9" t="s">
        <v>168</v>
      </c>
      <c r="B9" s="2" t="s">
        <v>6</v>
      </c>
      <c r="C9" s="40">
        <v>80.607038440237062</v>
      </c>
      <c r="D9" s="40">
        <v>78.836175919580924</v>
      </c>
      <c r="E9" s="40">
        <v>93.331013588655296</v>
      </c>
      <c r="F9" s="40">
        <v>156.9836830811289</v>
      </c>
      <c r="G9" s="40">
        <v>0</v>
      </c>
      <c r="H9" s="38">
        <v>0</v>
      </c>
      <c r="I9" s="68"/>
      <c r="K9"/>
      <c r="L9"/>
      <c r="M9"/>
      <c r="N9"/>
      <c r="O9"/>
      <c r="P9"/>
      <c r="Q9"/>
      <c r="R9"/>
      <c r="S9"/>
    </row>
    <row r="10" spans="1:19" ht="15" customHeight="1" x14ac:dyDescent="0.25">
      <c r="A10" s="9" t="s">
        <v>168</v>
      </c>
      <c r="B10" s="2" t="s">
        <v>7</v>
      </c>
      <c r="C10" s="40">
        <v>81.984189131874842</v>
      </c>
      <c r="D10" s="40">
        <v>78.606929997487157</v>
      </c>
      <c r="E10" s="40">
        <v>92.377010719338372</v>
      </c>
      <c r="F10" s="40">
        <v>180.05522612126782</v>
      </c>
      <c r="G10" s="40">
        <v>0</v>
      </c>
      <c r="H10" s="38">
        <v>0</v>
      </c>
      <c r="I10" s="68"/>
      <c r="K10"/>
      <c r="L10"/>
      <c r="M10"/>
      <c r="N10"/>
      <c r="O10"/>
      <c r="P10"/>
      <c r="Q10"/>
      <c r="R10"/>
      <c r="S10"/>
    </row>
    <row r="11" spans="1:19" ht="15" customHeight="1" x14ac:dyDescent="0.25">
      <c r="A11" s="9" t="s">
        <v>168</v>
      </c>
      <c r="B11" s="2" t="s">
        <v>8</v>
      </c>
      <c r="C11" s="40">
        <v>88.609686958727565</v>
      </c>
      <c r="D11" s="40">
        <v>79.352911303817251</v>
      </c>
      <c r="E11" s="40">
        <v>90.923880872455129</v>
      </c>
      <c r="F11" s="40">
        <v>197.48852061010351</v>
      </c>
      <c r="G11" s="40">
        <v>0</v>
      </c>
      <c r="H11" s="38">
        <v>0</v>
      </c>
      <c r="I11" s="68"/>
      <c r="K11"/>
      <c r="L11"/>
      <c r="M11"/>
      <c r="N11"/>
      <c r="O11"/>
      <c r="P11"/>
      <c r="Q11"/>
      <c r="R11"/>
      <c r="S11"/>
    </row>
    <row r="12" spans="1:19" ht="15" customHeight="1" x14ac:dyDescent="0.25">
      <c r="A12" s="1" t="s">
        <v>309</v>
      </c>
      <c r="B12" s="2" t="s">
        <v>5</v>
      </c>
      <c r="C12" s="40">
        <v>89.537548098673938</v>
      </c>
      <c r="D12" s="40">
        <v>79.722226139014197</v>
      </c>
      <c r="E12" s="40">
        <v>91.516192366732341</v>
      </c>
      <c r="F12" s="40">
        <v>193.37742248142354</v>
      </c>
      <c r="G12" s="40">
        <v>0</v>
      </c>
      <c r="H12" s="38">
        <v>0</v>
      </c>
      <c r="I12" s="68"/>
      <c r="K12"/>
      <c r="L12"/>
      <c r="M12"/>
      <c r="N12"/>
      <c r="O12"/>
      <c r="P12"/>
      <c r="Q12"/>
      <c r="R12"/>
      <c r="S12"/>
    </row>
    <row r="13" spans="1:19" ht="15" customHeight="1" x14ac:dyDescent="0.25">
      <c r="A13" s="9" t="s">
        <v>168</v>
      </c>
      <c r="B13" s="2" t="s">
        <v>6</v>
      </c>
      <c r="C13" s="40">
        <v>94.190230653168811</v>
      </c>
      <c r="D13" s="40">
        <v>67.377514096924187</v>
      </c>
      <c r="E13" s="40">
        <v>97.924035881345006</v>
      </c>
      <c r="F13" s="40">
        <v>190.86966479178844</v>
      </c>
      <c r="G13" s="40">
        <v>50.245033317432636</v>
      </c>
      <c r="H13" s="38">
        <v>0</v>
      </c>
      <c r="I13" s="68"/>
      <c r="K13"/>
      <c r="L13"/>
      <c r="M13"/>
      <c r="N13"/>
      <c r="O13"/>
      <c r="P13"/>
      <c r="Q13"/>
      <c r="R13"/>
      <c r="S13"/>
    </row>
    <row r="14" spans="1:19" ht="15" customHeight="1" x14ac:dyDescent="0.25">
      <c r="A14" s="9" t="s">
        <v>168</v>
      </c>
      <c r="B14" s="2" t="s">
        <v>7</v>
      </c>
      <c r="C14" s="40">
        <v>100.66420109803218</v>
      </c>
      <c r="D14" s="40">
        <v>84.624217385840069</v>
      </c>
      <c r="E14" s="40">
        <v>104.38912622550808</v>
      </c>
      <c r="F14" s="40">
        <v>197.46664308431386</v>
      </c>
      <c r="G14" s="40">
        <v>48.621675745583289</v>
      </c>
      <c r="H14" s="38">
        <v>0</v>
      </c>
      <c r="I14" s="68"/>
      <c r="K14"/>
      <c r="L14"/>
      <c r="M14"/>
      <c r="N14"/>
      <c r="O14"/>
      <c r="P14"/>
      <c r="Q14"/>
      <c r="R14"/>
      <c r="S14"/>
    </row>
    <row r="15" spans="1:19" ht="15" customHeight="1" x14ac:dyDescent="0.25">
      <c r="A15" s="9" t="s">
        <v>168</v>
      </c>
      <c r="B15" s="2" t="s">
        <v>8</v>
      </c>
      <c r="C15" s="40">
        <v>99.158647299037028</v>
      </c>
      <c r="D15" s="40">
        <v>93.718933082692686</v>
      </c>
      <c r="E15" s="40">
        <v>113.81440626208042</v>
      </c>
      <c r="F15" s="40">
        <v>202.84289705905474</v>
      </c>
      <c r="G15" s="40">
        <v>49.436961982699586</v>
      </c>
      <c r="H15" s="38">
        <v>0</v>
      </c>
      <c r="I15" s="68"/>
      <c r="K15"/>
      <c r="L15"/>
      <c r="M15"/>
      <c r="N15"/>
      <c r="O15"/>
      <c r="P15"/>
      <c r="Q15"/>
      <c r="R15"/>
      <c r="S15"/>
    </row>
    <row r="16" spans="1:19" ht="15" customHeight="1" x14ac:dyDescent="0.25">
      <c r="A16" s="1" t="s">
        <v>310</v>
      </c>
      <c r="B16" s="2" t="s">
        <v>5</v>
      </c>
      <c r="C16" s="40">
        <v>94.924147332945154</v>
      </c>
      <c r="D16" s="40">
        <v>90.453296975092769</v>
      </c>
      <c r="E16" s="40">
        <v>50.570943120608327</v>
      </c>
      <c r="F16" s="40">
        <v>204.54880594187509</v>
      </c>
      <c r="G16" s="40">
        <v>122.48945649294886</v>
      </c>
      <c r="H16" s="38">
        <v>0</v>
      </c>
      <c r="I16" s="68"/>
      <c r="K16"/>
      <c r="L16"/>
      <c r="M16"/>
      <c r="N16"/>
      <c r="O16"/>
      <c r="P16"/>
      <c r="Q16"/>
      <c r="R16"/>
      <c r="S16"/>
    </row>
    <row r="17" spans="1:19" ht="15" customHeight="1" x14ac:dyDescent="0.25">
      <c r="A17" s="9" t="s">
        <v>168</v>
      </c>
      <c r="B17" s="2" t="s">
        <v>6</v>
      </c>
      <c r="C17" s="40">
        <v>88.371030520240012</v>
      </c>
      <c r="D17" s="40">
        <v>82.615343580489537</v>
      </c>
      <c r="E17" s="40">
        <v>56.560974456275588</v>
      </c>
      <c r="F17" s="40">
        <v>207.07292020644238</v>
      </c>
      <c r="G17" s="25">
        <v>61.379348510163382</v>
      </c>
      <c r="H17" s="38">
        <v>0</v>
      </c>
      <c r="I17" s="68"/>
      <c r="K17"/>
      <c r="L17"/>
      <c r="M17"/>
      <c r="N17"/>
      <c r="O17"/>
      <c r="P17"/>
      <c r="Q17"/>
      <c r="R17"/>
      <c r="S17"/>
    </row>
    <row r="18" spans="1:19" ht="15" customHeight="1" x14ac:dyDescent="0.25">
      <c r="A18" s="9" t="s">
        <v>168</v>
      </c>
      <c r="B18" s="2" t="s">
        <v>7</v>
      </c>
      <c r="C18" s="40">
        <v>86.68901674607757</v>
      </c>
      <c r="D18" s="40">
        <v>78.472116774643595</v>
      </c>
      <c r="E18" s="40">
        <v>59.828851637347881</v>
      </c>
      <c r="F18" s="40">
        <v>200.02158436613698</v>
      </c>
      <c r="G18" s="25">
        <v>49.734628298099466</v>
      </c>
      <c r="H18" s="38">
        <v>0</v>
      </c>
      <c r="I18" s="68"/>
      <c r="K18"/>
      <c r="L18"/>
      <c r="M18"/>
      <c r="N18"/>
      <c r="O18"/>
      <c r="P18"/>
      <c r="Q18"/>
      <c r="R18"/>
      <c r="S18"/>
    </row>
    <row r="19" spans="1:19" ht="15" customHeight="1" x14ac:dyDescent="0.25">
      <c r="A19" s="9" t="s">
        <v>168</v>
      </c>
      <c r="B19" s="2" t="s">
        <v>8</v>
      </c>
      <c r="C19" s="40">
        <v>88.534783237829259</v>
      </c>
      <c r="D19" s="40">
        <v>84.52785158001609</v>
      </c>
      <c r="E19" s="40">
        <v>61.774709622045265</v>
      </c>
      <c r="F19" s="40">
        <v>227.61637219436159</v>
      </c>
      <c r="G19" s="25">
        <v>43.141769474758632</v>
      </c>
      <c r="H19" s="38">
        <v>0</v>
      </c>
      <c r="I19" s="68"/>
      <c r="K19"/>
      <c r="L19"/>
      <c r="M19"/>
      <c r="N19"/>
      <c r="O19"/>
      <c r="P19"/>
      <c r="Q19"/>
      <c r="R19"/>
      <c r="S19"/>
    </row>
    <row r="20" spans="1:19" ht="15" customHeight="1" x14ac:dyDescent="0.25">
      <c r="A20" s="1" t="s">
        <v>312</v>
      </c>
      <c r="B20" s="2" t="s">
        <v>5</v>
      </c>
      <c r="C20" s="40">
        <v>86.695372544474168</v>
      </c>
      <c r="D20" s="40">
        <v>84.570349795466711</v>
      </c>
      <c r="E20" s="40">
        <v>60.875651692154797</v>
      </c>
      <c r="F20" s="40">
        <v>256.65552535234508</v>
      </c>
      <c r="G20" s="25">
        <v>50.319983134993571</v>
      </c>
      <c r="H20" s="38">
        <v>0</v>
      </c>
      <c r="I20" s="68"/>
      <c r="K20"/>
      <c r="L20"/>
      <c r="M20"/>
      <c r="N20"/>
      <c r="O20"/>
      <c r="P20"/>
      <c r="Q20"/>
      <c r="R20"/>
      <c r="S20"/>
    </row>
    <row r="21" spans="1:19" ht="15" customHeight="1" x14ac:dyDescent="0.25">
      <c r="A21" s="9" t="s">
        <v>168</v>
      </c>
      <c r="B21" s="2" t="s">
        <v>6</v>
      </c>
      <c r="C21" s="40">
        <v>92.530046544356338</v>
      </c>
      <c r="D21" s="40">
        <v>87.163001862729971</v>
      </c>
      <c r="E21" s="40">
        <v>61.494527298429958</v>
      </c>
      <c r="F21" s="40">
        <v>226.15710530556518</v>
      </c>
      <c r="G21" s="25">
        <v>54.521487149411563</v>
      </c>
      <c r="H21" s="38">
        <v>0</v>
      </c>
      <c r="I21" s="68"/>
      <c r="K21"/>
      <c r="L21"/>
      <c r="M21"/>
      <c r="N21"/>
      <c r="O21"/>
      <c r="P21"/>
      <c r="Q21"/>
      <c r="R21"/>
      <c r="S21"/>
    </row>
    <row r="22" spans="1:19" ht="15" customHeight="1" x14ac:dyDescent="0.25">
      <c r="A22" s="9" t="s">
        <v>168</v>
      </c>
      <c r="B22" s="2" t="s">
        <v>7</v>
      </c>
      <c r="C22" s="40">
        <v>96.378889079434288</v>
      </c>
      <c r="D22" s="40">
        <v>87.334415836735772</v>
      </c>
      <c r="E22" s="40">
        <v>106.03724059652409</v>
      </c>
      <c r="F22" s="40">
        <v>123.5259505469607</v>
      </c>
      <c r="G22" s="25">
        <v>56.490442983430619</v>
      </c>
      <c r="H22" s="38">
        <v>0</v>
      </c>
      <c r="I22" s="68"/>
      <c r="K22"/>
      <c r="L22"/>
      <c r="M22"/>
      <c r="N22"/>
      <c r="O22"/>
      <c r="P22"/>
      <c r="Q22"/>
      <c r="R22"/>
      <c r="S22"/>
    </row>
    <row r="23" spans="1:19" ht="15" customHeight="1" x14ac:dyDescent="0.25">
      <c r="A23" s="10" t="s">
        <v>168</v>
      </c>
      <c r="B23" s="2" t="s">
        <v>8</v>
      </c>
      <c r="C23" s="40">
        <v>91.400959932423561</v>
      </c>
      <c r="D23" s="40">
        <v>89.03472182974123</v>
      </c>
      <c r="E23" s="40">
        <v>106.73471758087899</v>
      </c>
      <c r="F23" s="40">
        <v>137.30865283983067</v>
      </c>
      <c r="G23" s="25">
        <v>61.629139284550625</v>
      </c>
      <c r="H23" s="38">
        <v>156.65298354367988</v>
      </c>
      <c r="I23" s="68"/>
      <c r="K23"/>
      <c r="L23"/>
      <c r="M23"/>
      <c r="N23"/>
      <c r="O23"/>
      <c r="P23"/>
      <c r="Q23"/>
      <c r="R23"/>
      <c r="S23"/>
    </row>
    <row r="24" spans="1:19" ht="15" customHeight="1" x14ac:dyDescent="0.25">
      <c r="A24" s="1" t="s">
        <v>313</v>
      </c>
      <c r="B24" s="2" t="s">
        <v>5</v>
      </c>
      <c r="C24" s="40">
        <v>97.9335108730521</v>
      </c>
      <c r="D24" s="40">
        <v>97.436320036288436</v>
      </c>
      <c r="E24" s="40">
        <v>98.810136822082754</v>
      </c>
      <c r="F24" s="40">
        <v>133.45648776287661</v>
      </c>
      <c r="G24" s="25">
        <v>49.823755431473934</v>
      </c>
      <c r="H24" s="38">
        <v>152.72917467216263</v>
      </c>
      <c r="I24" s="69"/>
      <c r="K24"/>
      <c r="L24"/>
      <c r="M24"/>
      <c r="N24"/>
      <c r="O24"/>
      <c r="P24"/>
      <c r="Q24"/>
      <c r="R24"/>
      <c r="S24"/>
    </row>
    <row r="25" spans="1:19" ht="15" customHeight="1" x14ac:dyDescent="0.25">
      <c r="A25" s="9" t="s">
        <v>168</v>
      </c>
      <c r="B25" s="2" t="s">
        <v>6</v>
      </c>
      <c r="C25" s="40">
        <v>100.14870918580854</v>
      </c>
      <c r="D25" s="40">
        <v>101.07648930178618</v>
      </c>
      <c r="E25" s="40">
        <v>99.001869875780628</v>
      </c>
      <c r="F25" s="40">
        <v>140.08191167767944</v>
      </c>
      <c r="G25" s="25">
        <v>52.303604038239442</v>
      </c>
      <c r="H25" s="38">
        <v>151.62761978762342</v>
      </c>
      <c r="I25" s="69"/>
      <c r="K25"/>
      <c r="L25"/>
      <c r="M25"/>
      <c r="N25"/>
      <c r="O25"/>
      <c r="P25"/>
      <c r="Q25"/>
      <c r="R25"/>
      <c r="S25"/>
    </row>
    <row r="26" spans="1:19" ht="15" customHeight="1" x14ac:dyDescent="0.25">
      <c r="A26" s="9" t="s">
        <v>168</v>
      </c>
      <c r="B26" s="2" t="s">
        <v>7</v>
      </c>
      <c r="C26" s="40">
        <v>98.837209005602233</v>
      </c>
      <c r="D26" s="40">
        <v>92.217390766023499</v>
      </c>
      <c r="E26" s="40">
        <v>99.271714449898923</v>
      </c>
      <c r="F26" s="40">
        <v>147.55293705439402</v>
      </c>
      <c r="G26" s="25">
        <v>59.169417855694121</v>
      </c>
      <c r="H26" s="38">
        <v>152.81812067351842</v>
      </c>
      <c r="I26" s="69"/>
      <c r="K26"/>
      <c r="L26"/>
      <c r="M26"/>
      <c r="N26"/>
      <c r="O26"/>
      <c r="P26"/>
      <c r="Q26"/>
      <c r="R26"/>
      <c r="S26"/>
    </row>
    <row r="27" spans="1:19" ht="15" customHeight="1" x14ac:dyDescent="0.25">
      <c r="A27" s="10" t="s">
        <v>168</v>
      </c>
      <c r="B27" s="2" t="s">
        <v>8</v>
      </c>
      <c r="C27" s="40">
        <v>102.71960582569535</v>
      </c>
      <c r="D27" s="40">
        <v>97.907765190758795</v>
      </c>
      <c r="E27" s="40">
        <v>101.32505149024377</v>
      </c>
      <c r="F27" s="40">
        <v>160.49938410264897</v>
      </c>
      <c r="G27" s="25">
        <v>69.451318616003405</v>
      </c>
      <c r="H27" s="25">
        <v>149.90830928475989</v>
      </c>
      <c r="I27" s="69"/>
      <c r="K27"/>
      <c r="L27"/>
      <c r="M27"/>
      <c r="N27"/>
      <c r="O27"/>
      <c r="P27"/>
      <c r="Q27"/>
      <c r="R27"/>
      <c r="S27"/>
    </row>
    <row r="28" spans="1:19" ht="15" customHeight="1" x14ac:dyDescent="0.25">
      <c r="A28" s="1" t="s">
        <v>314</v>
      </c>
      <c r="B28" s="2" t="s">
        <v>5</v>
      </c>
      <c r="C28" s="40">
        <v>129.63131175110257</v>
      </c>
      <c r="D28" s="40">
        <v>141.59858210691704</v>
      </c>
      <c r="E28" s="40">
        <v>92.398459491404765</v>
      </c>
      <c r="F28" s="40">
        <v>166.63425689577463</v>
      </c>
      <c r="G28" s="25">
        <v>70.605685061857884</v>
      </c>
      <c r="H28" s="25">
        <v>143.83715138479943</v>
      </c>
      <c r="I28" s="38"/>
      <c r="K28"/>
      <c r="L28"/>
      <c r="M28"/>
      <c r="N28"/>
      <c r="O28"/>
      <c r="P28"/>
      <c r="Q28"/>
      <c r="R28"/>
      <c r="S28"/>
    </row>
    <row r="29" spans="1:19" ht="15" customHeight="1" x14ac:dyDescent="0.25">
      <c r="A29" s="9" t="s">
        <v>168</v>
      </c>
      <c r="B29" s="2" t="s">
        <v>6</v>
      </c>
      <c r="C29" s="40">
        <v>130.69908384013209</v>
      </c>
      <c r="D29" s="40">
        <v>141.64491023688376</v>
      </c>
      <c r="E29" s="40">
        <v>94.441773483756833</v>
      </c>
      <c r="F29" s="40">
        <v>176.41122153813393</v>
      </c>
      <c r="G29" s="25">
        <v>68.597789861588566</v>
      </c>
      <c r="H29" s="25">
        <v>140.04741124924973</v>
      </c>
      <c r="I29" s="38"/>
      <c r="K29"/>
      <c r="L29"/>
      <c r="M29"/>
      <c r="N29"/>
      <c r="O29"/>
      <c r="P29"/>
      <c r="Q29"/>
      <c r="R29"/>
      <c r="S29"/>
    </row>
    <row r="30" spans="1:19" ht="15" customHeight="1" x14ac:dyDescent="0.25">
      <c r="A30" s="9" t="s">
        <v>168</v>
      </c>
      <c r="B30" s="2" t="s">
        <v>7</v>
      </c>
      <c r="C30" s="40">
        <v>123.67194198733658</v>
      </c>
      <c r="D30" s="40">
        <v>141.54111367312484</v>
      </c>
      <c r="E30" s="40">
        <v>94.061172185347829</v>
      </c>
      <c r="F30" s="40">
        <v>179.01852078159385</v>
      </c>
      <c r="G30" s="25">
        <v>70.659676933874636</v>
      </c>
      <c r="H30" s="25">
        <v>136.452309718191</v>
      </c>
      <c r="I30" s="38"/>
      <c r="K30"/>
      <c r="L30"/>
      <c r="M30"/>
      <c r="N30"/>
      <c r="O30"/>
      <c r="P30"/>
      <c r="Q30"/>
      <c r="R30"/>
      <c r="S30"/>
    </row>
    <row r="31" spans="1:19" ht="15" customHeight="1" x14ac:dyDescent="0.25">
      <c r="A31" s="9" t="s">
        <v>168</v>
      </c>
      <c r="B31" s="2" t="s">
        <v>8</v>
      </c>
      <c r="C31" s="40">
        <v>120.22804708988239</v>
      </c>
      <c r="D31" s="40">
        <v>142.9091572858587</v>
      </c>
      <c r="E31" s="40">
        <v>87.080478635302399</v>
      </c>
      <c r="F31" s="40">
        <v>176.8513592307882</v>
      </c>
      <c r="G31" s="25">
        <v>75.86479451436918</v>
      </c>
      <c r="H31" s="25">
        <v>129.11659027479203</v>
      </c>
      <c r="I31" s="38"/>
      <c r="K31"/>
      <c r="L31"/>
      <c r="M31"/>
      <c r="N31"/>
      <c r="O31"/>
      <c r="P31"/>
      <c r="Q31"/>
      <c r="R31"/>
      <c r="S31"/>
    </row>
    <row r="32" spans="1:19" ht="15" customHeight="1" x14ac:dyDescent="0.25">
      <c r="A32" s="1" t="s">
        <v>315</v>
      </c>
      <c r="B32" s="2" t="s">
        <v>5</v>
      </c>
      <c r="C32" s="38">
        <v>123.10892193809077</v>
      </c>
      <c r="D32" s="38">
        <v>135.44304431754725</v>
      </c>
      <c r="E32" s="38">
        <v>86.117616792886736</v>
      </c>
      <c r="F32" s="38">
        <v>168.9719456019711</v>
      </c>
      <c r="G32" s="25">
        <v>72.091009459119192</v>
      </c>
      <c r="H32" s="25">
        <v>152.42320382648509</v>
      </c>
      <c r="K32"/>
      <c r="L32"/>
      <c r="M32"/>
      <c r="N32"/>
      <c r="O32"/>
      <c r="P32"/>
      <c r="Q32"/>
      <c r="R32"/>
      <c r="S32"/>
    </row>
    <row r="33" spans="1:19" ht="15" customHeight="1" x14ac:dyDescent="0.25">
      <c r="A33" s="9" t="s">
        <v>168</v>
      </c>
      <c r="B33" s="2" t="s">
        <v>6</v>
      </c>
      <c r="C33" s="38">
        <v>124.51445347202784</v>
      </c>
      <c r="D33" s="38">
        <v>140.32201614978285</v>
      </c>
      <c r="E33" s="38">
        <v>86.626313216198184</v>
      </c>
      <c r="F33" s="38">
        <v>167.38186725358776</v>
      </c>
      <c r="G33" s="25">
        <v>67.655063647640716</v>
      </c>
      <c r="H33" s="25">
        <v>149.98702524230299</v>
      </c>
      <c r="K33"/>
      <c r="L33"/>
      <c r="M33"/>
      <c r="N33"/>
      <c r="O33"/>
      <c r="P33"/>
      <c r="Q33"/>
      <c r="R33"/>
      <c r="S33"/>
    </row>
    <row r="34" spans="1:19" ht="15" customHeight="1" x14ac:dyDescent="0.25">
      <c r="A34" s="9" t="s">
        <v>168</v>
      </c>
      <c r="B34" s="2" t="s">
        <v>7</v>
      </c>
      <c r="C34" s="38">
        <v>125.53164592854944</v>
      </c>
      <c r="D34" s="38">
        <v>140.5519748662588</v>
      </c>
      <c r="E34" s="38">
        <v>86.818792405714021</v>
      </c>
      <c r="F34" s="38">
        <v>164.41665221857926</v>
      </c>
      <c r="G34" s="25">
        <v>62.093351217421692</v>
      </c>
      <c r="H34" s="25">
        <v>149.03049865058182</v>
      </c>
      <c r="K34"/>
      <c r="L34"/>
      <c r="M34"/>
      <c r="N34"/>
      <c r="O34"/>
      <c r="P34"/>
      <c r="Q34"/>
      <c r="R34"/>
      <c r="S34"/>
    </row>
    <row r="35" spans="1:19" ht="15" customHeight="1" x14ac:dyDescent="0.25">
      <c r="A35" s="9" t="s">
        <v>168</v>
      </c>
      <c r="B35" s="2" t="s">
        <v>8</v>
      </c>
      <c r="C35" s="38">
        <v>123.98786331515204</v>
      </c>
      <c r="D35" s="38">
        <v>152.53636522241376</v>
      </c>
      <c r="E35" s="38">
        <v>64.893639202589696</v>
      </c>
      <c r="F35" s="38">
        <v>164.65853120248934</v>
      </c>
      <c r="G35" s="25">
        <v>49.780982936680481</v>
      </c>
      <c r="H35" s="25">
        <v>147.65545786303531</v>
      </c>
      <c r="K35"/>
      <c r="L35"/>
      <c r="M35"/>
      <c r="N35"/>
      <c r="O35"/>
      <c r="P35"/>
      <c r="Q35"/>
      <c r="R35"/>
      <c r="S35"/>
    </row>
    <row r="36" spans="1:19" ht="15" customHeight="1" x14ac:dyDescent="0.25">
      <c r="A36" s="1" t="s">
        <v>316</v>
      </c>
      <c r="B36" s="2" t="s">
        <v>5</v>
      </c>
      <c r="C36" s="38">
        <v>135.44645574762379</v>
      </c>
      <c r="D36" s="38">
        <v>153.29229851912029</v>
      </c>
      <c r="E36" s="38">
        <v>65.882577819134724</v>
      </c>
      <c r="F36" s="38">
        <v>154.44534941544106</v>
      </c>
      <c r="G36" s="25">
        <v>53.410586931408353</v>
      </c>
      <c r="H36" s="25">
        <v>153.76832870567478</v>
      </c>
      <c r="K36"/>
      <c r="L36"/>
      <c r="M36"/>
      <c r="N36"/>
      <c r="O36"/>
      <c r="P36"/>
      <c r="Q36"/>
      <c r="R36"/>
      <c r="S36"/>
    </row>
    <row r="37" spans="1:19" ht="15" customHeight="1" x14ac:dyDescent="0.25">
      <c r="A37" s="9" t="s">
        <v>168</v>
      </c>
      <c r="B37" s="2" t="s">
        <v>6</v>
      </c>
      <c r="C37" s="38">
        <v>137.68320919944975</v>
      </c>
      <c r="D37" s="38">
        <v>155.75386652461518</v>
      </c>
      <c r="E37" s="38">
        <v>66.909986439383005</v>
      </c>
      <c r="F37" s="38">
        <v>157.75937171841275</v>
      </c>
      <c r="G37" s="25">
        <v>59.40517489838264</v>
      </c>
      <c r="H37" s="25">
        <v>161.12650938589394</v>
      </c>
      <c r="K37"/>
      <c r="L37"/>
      <c r="M37"/>
      <c r="N37"/>
      <c r="O37"/>
      <c r="P37"/>
      <c r="Q37"/>
      <c r="R37"/>
      <c r="S37"/>
    </row>
    <row r="38" spans="1:19" ht="15" customHeight="1" x14ac:dyDescent="0.25">
      <c r="A38" s="9" t="s">
        <v>168</v>
      </c>
      <c r="B38" s="2" t="s">
        <v>7</v>
      </c>
      <c r="C38" s="38">
        <v>140.17946220216652</v>
      </c>
      <c r="D38" s="38">
        <v>159.66544628102145</v>
      </c>
      <c r="E38" s="38">
        <v>71.731926312898437</v>
      </c>
      <c r="F38" s="38">
        <v>157.37791557063352</v>
      </c>
      <c r="G38" s="25">
        <v>55.813650681437501</v>
      </c>
      <c r="H38" s="25">
        <v>160.39997449077904</v>
      </c>
      <c r="K38"/>
      <c r="L38"/>
      <c r="M38"/>
      <c r="N38"/>
      <c r="O38"/>
      <c r="P38"/>
      <c r="Q38"/>
      <c r="R38"/>
      <c r="S38"/>
    </row>
    <row r="39" spans="1:19" ht="15" customHeight="1" x14ac:dyDescent="0.25">
      <c r="A39" s="9" t="s">
        <v>168</v>
      </c>
      <c r="B39" s="2" t="s">
        <v>8</v>
      </c>
      <c r="C39" s="38">
        <v>139.95265538234514</v>
      </c>
      <c r="D39" s="38">
        <v>161.52134111547306</v>
      </c>
      <c r="E39" s="38">
        <v>74.593001645593901</v>
      </c>
      <c r="F39" s="38">
        <v>156.64530345574718</v>
      </c>
      <c r="G39" s="25">
        <v>61.521070898243636</v>
      </c>
      <c r="H39" s="25">
        <v>158.0769911090284</v>
      </c>
      <c r="K39"/>
      <c r="L39"/>
      <c r="M39"/>
      <c r="N39"/>
      <c r="O39"/>
      <c r="P39"/>
      <c r="Q39"/>
      <c r="R39"/>
      <c r="S39"/>
    </row>
    <row r="40" spans="1:19" ht="15" customHeight="1" x14ac:dyDescent="0.25">
      <c r="A40" s="1" t="s">
        <v>317</v>
      </c>
      <c r="B40" s="2" t="s">
        <v>5</v>
      </c>
      <c r="C40" s="38">
        <v>137.36029925936364</v>
      </c>
      <c r="D40" s="38">
        <v>164.8467823032384</v>
      </c>
      <c r="E40" s="38">
        <v>149.10489846101927</v>
      </c>
      <c r="F40" s="38">
        <v>156.55344690206931</v>
      </c>
      <c r="G40" s="25">
        <v>66.212753569333984</v>
      </c>
      <c r="H40" s="25">
        <v>157.5630703422116</v>
      </c>
      <c r="K40"/>
      <c r="L40"/>
      <c r="M40"/>
      <c r="N40"/>
      <c r="O40"/>
      <c r="P40"/>
      <c r="Q40"/>
      <c r="R40"/>
      <c r="S40"/>
    </row>
    <row r="41" spans="1:19" ht="15" customHeight="1" x14ac:dyDescent="0.25">
      <c r="A41" s="9" t="s">
        <v>168</v>
      </c>
      <c r="B41" s="2" t="s">
        <v>6</v>
      </c>
      <c r="C41" s="38">
        <v>139.91016085166447</v>
      </c>
      <c r="D41" s="38">
        <v>168.17126510695115</v>
      </c>
      <c r="E41" s="38">
        <v>130.13252657085505</v>
      </c>
      <c r="F41" s="38">
        <v>154.87489584194148</v>
      </c>
      <c r="G41" s="25">
        <v>80.718567180663243</v>
      </c>
      <c r="H41" s="25">
        <v>153.9749894810397</v>
      </c>
      <c r="K41"/>
      <c r="L41"/>
      <c r="M41"/>
      <c r="N41"/>
      <c r="O41"/>
      <c r="P41"/>
      <c r="Q41"/>
      <c r="R41"/>
      <c r="S41"/>
    </row>
    <row r="42" spans="1:19" ht="15" customHeight="1" x14ac:dyDescent="0.25">
      <c r="A42" s="9" t="s">
        <v>168</v>
      </c>
      <c r="B42" s="2" t="s">
        <v>7</v>
      </c>
      <c r="C42" s="38">
        <v>157.64149614859974</v>
      </c>
      <c r="D42" s="38">
        <v>177.39813274163575</v>
      </c>
      <c r="E42" s="38">
        <v>147.03033513292951</v>
      </c>
      <c r="F42" s="38">
        <v>155.06148821952951</v>
      </c>
      <c r="G42" s="25">
        <v>79.287558847458499</v>
      </c>
      <c r="H42" s="25">
        <v>140.32432230561849</v>
      </c>
      <c r="K42"/>
      <c r="L42"/>
      <c r="M42"/>
      <c r="N42"/>
      <c r="O42"/>
      <c r="P42"/>
      <c r="Q42"/>
      <c r="R42"/>
      <c r="S42"/>
    </row>
    <row r="43" spans="1:19" ht="15" customHeight="1" x14ac:dyDescent="0.25">
      <c r="A43" s="9" t="s">
        <v>168</v>
      </c>
      <c r="B43" s="2" t="s">
        <v>8</v>
      </c>
      <c r="C43" s="38">
        <v>149.12</v>
      </c>
      <c r="D43" s="38">
        <v>160.34</v>
      </c>
      <c r="E43" s="38">
        <v>152.76</v>
      </c>
      <c r="F43" s="38">
        <v>153.12</v>
      </c>
      <c r="G43" s="25">
        <v>75.7</v>
      </c>
      <c r="H43" s="25">
        <v>139.59</v>
      </c>
      <c r="K43"/>
      <c r="L43"/>
      <c r="M43"/>
      <c r="N43"/>
      <c r="O43"/>
      <c r="P43"/>
      <c r="Q43"/>
      <c r="R43"/>
      <c r="S43"/>
    </row>
    <row r="45" spans="1:19" x14ac:dyDescent="0.25">
      <c r="A45" s="60" t="s">
        <v>117</v>
      </c>
    </row>
    <row r="46" spans="1:19" x14ac:dyDescent="0.25">
      <c r="A46" s="60" t="s">
        <v>300</v>
      </c>
    </row>
    <row r="47" spans="1:19" x14ac:dyDescent="0.25">
      <c r="A47" s="80" t="s">
        <v>322</v>
      </c>
    </row>
    <row r="48" spans="1:19" x14ac:dyDescent="0.25">
      <c r="A48" s="214" t="s">
        <v>346</v>
      </c>
    </row>
    <row r="49" spans="1:1" x14ac:dyDescent="0.25">
      <c r="A49" s="61" t="s">
        <v>319</v>
      </c>
    </row>
  </sheetData>
  <hyperlinks>
    <hyperlink ref="H1" location="Índice!A1" display="Voltar ao Índice" xr:uid="{00000000-0004-0000-14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A4:A40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25"/>
  <dimension ref="A1:O186"/>
  <sheetViews>
    <sheetView showGridLines="0" zoomScale="120" zoomScaleNormal="120" workbookViewId="0">
      <pane ySplit="3" topLeftCell="A16" activePane="bottomLeft" state="frozen"/>
      <selection pane="bottomLeft" activeCell="A40" sqref="A40:XFD43"/>
    </sheetView>
  </sheetViews>
  <sheetFormatPr defaultColWidth="9.33203125" defaultRowHeight="13.2" x14ac:dyDescent="0.25"/>
  <cols>
    <col min="1" max="1" width="8.77734375" style="10" customWidth="1"/>
    <col min="2" max="2" width="10.77734375" style="10" customWidth="1"/>
    <col min="3" max="7" width="21.77734375" style="10" customWidth="1"/>
    <col min="8" max="8" width="18.77734375" customWidth="1"/>
    <col min="9" max="9" width="18.44140625" style="10" bestFit="1" customWidth="1"/>
    <col min="10" max="10" width="9.33203125" style="10"/>
    <col min="11" max="11" width="15.109375" style="10" bestFit="1" customWidth="1"/>
    <col min="12" max="12" width="11.44140625" style="10" bestFit="1" customWidth="1"/>
    <col min="13" max="13" width="7.77734375" style="10" bestFit="1" customWidth="1"/>
    <col min="14" max="14" width="9.109375" style="10" bestFit="1" customWidth="1"/>
    <col min="15" max="16384" width="9.33203125" style="10"/>
  </cols>
  <sheetData>
    <row r="1" spans="1:15" ht="15" customHeight="1" x14ac:dyDescent="0.25">
      <c r="A1" s="5" t="s">
        <v>61</v>
      </c>
      <c r="B1" s="5"/>
      <c r="C1" s="9"/>
      <c r="D1" s="9"/>
      <c r="G1" s="234" t="s">
        <v>205</v>
      </c>
      <c r="H1" s="114"/>
    </row>
    <row r="2" spans="1:15" ht="12.75" customHeight="1" x14ac:dyDescent="0.25">
      <c r="I2"/>
      <c r="J2"/>
      <c r="K2"/>
      <c r="L2"/>
      <c r="M2"/>
    </row>
    <row r="3" spans="1:15" s="11" customFormat="1" ht="12.75" customHeight="1" x14ac:dyDescent="0.25">
      <c r="A3" s="28" t="s">
        <v>0</v>
      </c>
      <c r="B3" s="28" t="s">
        <v>1</v>
      </c>
      <c r="C3" s="29" t="s">
        <v>136</v>
      </c>
      <c r="D3" s="29" t="s">
        <v>135</v>
      </c>
      <c r="E3" s="29" t="s">
        <v>62</v>
      </c>
      <c r="F3" s="29" t="s">
        <v>63</v>
      </c>
      <c r="G3" s="29" t="s">
        <v>64</v>
      </c>
      <c r="H3" s="156"/>
      <c r="I3" s="156"/>
      <c r="J3" s="156"/>
      <c r="K3" s="156"/>
      <c r="L3" s="156"/>
      <c r="M3" s="156"/>
    </row>
    <row r="4" spans="1:15" ht="15" customHeight="1" x14ac:dyDescent="0.25">
      <c r="A4" s="1" t="s">
        <v>307</v>
      </c>
      <c r="B4" s="2" t="s">
        <v>5</v>
      </c>
      <c r="C4" s="137">
        <v>85.30778008666266</v>
      </c>
      <c r="D4" s="137">
        <v>63.13611735691142</v>
      </c>
      <c r="E4" s="137">
        <v>86.091538784886382</v>
      </c>
      <c r="F4" s="137">
        <v>144.43801965265283</v>
      </c>
      <c r="G4" s="137">
        <v>203.08058713974816</v>
      </c>
      <c r="I4"/>
      <c r="J4"/>
      <c r="K4"/>
      <c r="L4"/>
      <c r="M4"/>
      <c r="N4"/>
      <c r="O4"/>
    </row>
    <row r="5" spans="1:15" ht="15" customHeight="1" x14ac:dyDescent="0.25">
      <c r="A5" s="9" t="s">
        <v>168</v>
      </c>
      <c r="B5" s="2" t="s">
        <v>6</v>
      </c>
      <c r="C5" s="137">
        <v>82.223045635480105</v>
      </c>
      <c r="D5" s="137">
        <v>63.966538325239696</v>
      </c>
      <c r="E5" s="137">
        <v>75.74215744719325</v>
      </c>
      <c r="F5" s="137">
        <v>142.02943822712453</v>
      </c>
      <c r="G5" s="137">
        <v>199.92766480046697</v>
      </c>
      <c r="I5"/>
      <c r="J5"/>
      <c r="K5"/>
      <c r="L5"/>
      <c r="M5"/>
      <c r="N5"/>
      <c r="O5"/>
    </row>
    <row r="6" spans="1:15" ht="15" customHeight="1" x14ac:dyDescent="0.25">
      <c r="A6" s="9" t="s">
        <v>168</v>
      </c>
      <c r="B6" s="2" t="s">
        <v>7</v>
      </c>
      <c r="C6" s="137">
        <v>80.955585430046412</v>
      </c>
      <c r="D6" s="137">
        <v>66.401004550873679</v>
      </c>
      <c r="E6" s="137">
        <v>76.377383932841852</v>
      </c>
      <c r="F6" s="137">
        <v>131.67454156885373</v>
      </c>
      <c r="G6" s="137">
        <v>208.17150539154792</v>
      </c>
      <c r="I6"/>
      <c r="J6"/>
      <c r="K6"/>
      <c r="L6"/>
      <c r="M6"/>
      <c r="N6"/>
      <c r="O6"/>
    </row>
    <row r="7" spans="1:15" ht="15" customHeight="1" x14ac:dyDescent="0.25">
      <c r="A7" s="9" t="s">
        <v>168</v>
      </c>
      <c r="B7" s="2" t="s">
        <v>8</v>
      </c>
      <c r="C7" s="137">
        <v>80.272550511943322</v>
      </c>
      <c r="D7" s="137">
        <v>67.662880543126789</v>
      </c>
      <c r="E7" s="137">
        <v>91.85113486668773</v>
      </c>
      <c r="F7" s="137">
        <v>138.70636965698188</v>
      </c>
      <c r="G7" s="137">
        <v>168.9121072364392</v>
      </c>
      <c r="I7"/>
      <c r="J7"/>
      <c r="K7"/>
      <c r="L7"/>
      <c r="M7"/>
      <c r="N7"/>
      <c r="O7"/>
    </row>
    <row r="8" spans="1:15" ht="15" customHeight="1" x14ac:dyDescent="0.25">
      <c r="A8" s="1" t="s">
        <v>308</v>
      </c>
      <c r="B8" s="2" t="s">
        <v>5</v>
      </c>
      <c r="C8" s="137">
        <v>80.023939853382529</v>
      </c>
      <c r="D8" s="137">
        <v>66.294667059828285</v>
      </c>
      <c r="E8" s="137">
        <v>73.498808996132382</v>
      </c>
      <c r="F8" s="137">
        <v>142.44327538885415</v>
      </c>
      <c r="G8" s="137">
        <v>184.87318720681068</v>
      </c>
      <c r="I8"/>
      <c r="J8"/>
      <c r="K8"/>
      <c r="L8"/>
      <c r="M8"/>
      <c r="N8"/>
      <c r="O8"/>
    </row>
    <row r="9" spans="1:15" ht="15" customHeight="1" x14ac:dyDescent="0.25">
      <c r="A9" s="9" t="s">
        <v>168</v>
      </c>
      <c r="B9" s="2" t="s">
        <v>6</v>
      </c>
      <c r="C9" s="137">
        <v>78.721397793242105</v>
      </c>
      <c r="D9" s="137">
        <v>66.407344524605392</v>
      </c>
      <c r="E9" s="137">
        <v>69.768703938813815</v>
      </c>
      <c r="F9" s="137">
        <v>140.7999672673547</v>
      </c>
      <c r="G9" s="137">
        <v>190.63007097359565</v>
      </c>
      <c r="I9"/>
      <c r="J9"/>
      <c r="K9"/>
      <c r="L9"/>
      <c r="M9"/>
      <c r="N9"/>
      <c r="O9"/>
    </row>
    <row r="10" spans="1:15" ht="15" customHeight="1" x14ac:dyDescent="0.25">
      <c r="A10" s="9" t="s">
        <v>168</v>
      </c>
      <c r="B10" s="2" t="s">
        <v>7</v>
      </c>
      <c r="C10" s="137">
        <v>78.052211105848613</v>
      </c>
      <c r="D10" s="137">
        <v>67.349399549528229</v>
      </c>
      <c r="E10" s="137">
        <v>70.775604468472253</v>
      </c>
      <c r="F10" s="137">
        <v>143.98218290324289</v>
      </c>
      <c r="G10" s="137">
        <v>187.39709380471928</v>
      </c>
      <c r="I10"/>
      <c r="J10"/>
      <c r="K10"/>
      <c r="L10"/>
      <c r="M10"/>
      <c r="N10"/>
      <c r="O10"/>
    </row>
    <row r="11" spans="1:15" ht="15" customHeight="1" x14ac:dyDescent="0.25">
      <c r="A11" s="9" t="s">
        <v>168</v>
      </c>
      <c r="B11" s="2" t="s">
        <v>8</v>
      </c>
      <c r="C11" s="137">
        <v>78.028234787683544</v>
      </c>
      <c r="D11" s="137">
        <v>64.733589752269268</v>
      </c>
      <c r="E11" s="137">
        <v>94.323351931930816</v>
      </c>
      <c r="F11" s="137">
        <v>157.33326621742367</v>
      </c>
      <c r="G11" s="137">
        <v>209.63404866766686</v>
      </c>
      <c r="I11"/>
      <c r="J11"/>
      <c r="K11"/>
      <c r="L11"/>
      <c r="M11"/>
      <c r="N11"/>
      <c r="O11"/>
    </row>
    <row r="12" spans="1:15" ht="15" customHeight="1" x14ac:dyDescent="0.25">
      <c r="A12" s="1" t="s">
        <v>309</v>
      </c>
      <c r="B12" s="2" t="s">
        <v>5</v>
      </c>
      <c r="C12" s="137">
        <v>75.235221814598304</v>
      </c>
      <c r="D12" s="137">
        <v>66.479331431536764</v>
      </c>
      <c r="E12" s="137">
        <v>91.718730756376104</v>
      </c>
      <c r="F12" s="137">
        <v>157.60602689510799</v>
      </c>
      <c r="G12" s="137">
        <v>204.20543638930212</v>
      </c>
      <c r="I12"/>
      <c r="J12"/>
      <c r="K12"/>
      <c r="L12"/>
      <c r="M12"/>
      <c r="N12"/>
      <c r="O12"/>
    </row>
    <row r="13" spans="1:15" ht="15" customHeight="1" x14ac:dyDescent="0.25">
      <c r="A13" s="9" t="s">
        <v>168</v>
      </c>
      <c r="B13" s="2" t="s">
        <v>6</v>
      </c>
      <c r="C13" s="137">
        <v>78.194793441105404</v>
      </c>
      <c r="D13" s="137">
        <v>69.359657613116482</v>
      </c>
      <c r="E13" s="137">
        <v>104.31606458472481</v>
      </c>
      <c r="F13" s="137">
        <v>165.74714813307213</v>
      </c>
      <c r="G13" s="137">
        <v>188.9950794508934</v>
      </c>
      <c r="I13"/>
      <c r="J13"/>
      <c r="K13"/>
      <c r="L13"/>
      <c r="M13"/>
      <c r="N13"/>
      <c r="O13"/>
    </row>
    <row r="14" spans="1:15" ht="15" customHeight="1" x14ac:dyDescent="0.25">
      <c r="A14" s="9" t="s">
        <v>168</v>
      </c>
      <c r="B14" s="2" t="s">
        <v>7</v>
      </c>
      <c r="C14" s="137">
        <v>81.720296164011941</v>
      </c>
      <c r="D14" s="137">
        <v>75.471544215470743</v>
      </c>
      <c r="E14" s="137">
        <v>97.912317636509187</v>
      </c>
      <c r="F14" s="137">
        <v>174.60016393442103</v>
      </c>
      <c r="G14" s="137">
        <v>203.70019125682452</v>
      </c>
      <c r="I14"/>
      <c r="J14"/>
      <c r="K14"/>
      <c r="L14"/>
      <c r="M14"/>
      <c r="N14"/>
      <c r="O14"/>
    </row>
    <row r="15" spans="1:15" ht="15" customHeight="1" x14ac:dyDescent="0.25">
      <c r="A15" s="9" t="s">
        <v>168</v>
      </c>
      <c r="B15" s="2" t="s">
        <v>8</v>
      </c>
      <c r="C15" s="137">
        <v>81.625684122389998</v>
      </c>
      <c r="D15" s="137">
        <v>69.142813758161822</v>
      </c>
      <c r="E15" s="137">
        <v>102.97993414522932</v>
      </c>
      <c r="F15" s="137">
        <v>172.45242755286657</v>
      </c>
      <c r="G15" s="137">
        <v>208.80710162683721</v>
      </c>
      <c r="I15"/>
      <c r="J15"/>
      <c r="K15"/>
      <c r="L15"/>
      <c r="M15"/>
      <c r="N15"/>
      <c r="O15"/>
    </row>
    <row r="16" spans="1:15" ht="15" customHeight="1" x14ac:dyDescent="0.25">
      <c r="A16" s="1" t="s">
        <v>310</v>
      </c>
      <c r="B16" s="2" t="s">
        <v>5</v>
      </c>
      <c r="C16" s="137">
        <v>70.867419414037485</v>
      </c>
      <c r="D16" s="137">
        <v>71.370760182802329</v>
      </c>
      <c r="E16" s="137">
        <v>95.042580455007467</v>
      </c>
      <c r="F16" s="137">
        <v>147.65649493119071</v>
      </c>
      <c r="G16" s="137">
        <v>184.37076277050826</v>
      </c>
      <c r="I16"/>
      <c r="J16"/>
      <c r="K16"/>
      <c r="L16"/>
      <c r="M16"/>
      <c r="N16"/>
      <c r="O16"/>
    </row>
    <row r="17" spans="1:15" ht="15" customHeight="1" x14ac:dyDescent="0.25">
      <c r="A17" s="9" t="s">
        <v>168</v>
      </c>
      <c r="B17" s="2" t="s">
        <v>6</v>
      </c>
      <c r="C17" s="137">
        <v>68.658168889440702</v>
      </c>
      <c r="D17" s="137">
        <v>66.256304619417605</v>
      </c>
      <c r="E17" s="137">
        <v>90.919349928679139</v>
      </c>
      <c r="F17" s="137">
        <v>139.76213859042932</v>
      </c>
      <c r="G17" s="137">
        <v>168.48199123381522</v>
      </c>
      <c r="I17"/>
      <c r="J17"/>
      <c r="K17"/>
      <c r="L17"/>
      <c r="M17"/>
      <c r="N17"/>
      <c r="O17"/>
    </row>
    <row r="18" spans="1:15" ht="15" customHeight="1" x14ac:dyDescent="0.25">
      <c r="A18" s="9" t="s">
        <v>168</v>
      </c>
      <c r="B18" s="2" t="s">
        <v>7</v>
      </c>
      <c r="C18" s="137">
        <v>67.006003281992321</v>
      </c>
      <c r="D18" s="137">
        <v>63.309120342296197</v>
      </c>
      <c r="E18" s="137">
        <v>88.003143103547671</v>
      </c>
      <c r="F18" s="137">
        <v>141.56462288219197</v>
      </c>
      <c r="G18" s="137">
        <v>164.59793651037683</v>
      </c>
      <c r="I18"/>
      <c r="J18"/>
      <c r="K18"/>
      <c r="L18"/>
      <c r="M18"/>
      <c r="N18"/>
      <c r="O18"/>
    </row>
    <row r="19" spans="1:15" ht="15" customHeight="1" x14ac:dyDescent="0.25">
      <c r="A19" s="9" t="s">
        <v>168</v>
      </c>
      <c r="B19" s="2" t="s">
        <v>8</v>
      </c>
      <c r="C19" s="137">
        <v>68.78330033094106</v>
      </c>
      <c r="D19" s="137">
        <v>65.186972977285436</v>
      </c>
      <c r="E19" s="137">
        <v>89.894025072281778</v>
      </c>
      <c r="F19" s="137">
        <v>139.76120987375859</v>
      </c>
      <c r="G19" s="137">
        <v>160.6595530784661</v>
      </c>
      <c r="I19"/>
      <c r="J19"/>
      <c r="K19"/>
      <c r="L19"/>
      <c r="M19"/>
      <c r="N19"/>
      <c r="O19"/>
    </row>
    <row r="20" spans="1:15" ht="15" customHeight="1" x14ac:dyDescent="0.25">
      <c r="A20" s="1" t="s">
        <v>312</v>
      </c>
      <c r="B20" s="2" t="s">
        <v>5</v>
      </c>
      <c r="C20" s="137">
        <v>67.278498014327596</v>
      </c>
      <c r="D20" s="137">
        <v>63.959018033851891</v>
      </c>
      <c r="E20" s="137">
        <v>88.000942076544106</v>
      </c>
      <c r="F20" s="137">
        <v>135.51533962134482</v>
      </c>
      <c r="G20" s="137">
        <v>157.68224359138341</v>
      </c>
      <c r="I20"/>
      <c r="J20"/>
      <c r="K20"/>
      <c r="L20"/>
      <c r="M20"/>
      <c r="N20"/>
      <c r="O20"/>
    </row>
    <row r="21" spans="1:15" ht="15" customHeight="1" x14ac:dyDescent="0.25">
      <c r="A21" s="9" t="s">
        <v>168</v>
      </c>
      <c r="B21" s="2" t="s">
        <v>6</v>
      </c>
      <c r="C21" s="137">
        <v>66.230154958688516</v>
      </c>
      <c r="D21" s="137">
        <v>69.044078640871135</v>
      </c>
      <c r="E21" s="137">
        <v>102.56408660130998</v>
      </c>
      <c r="F21" s="137">
        <v>147.02408077979538</v>
      </c>
      <c r="G21" s="137">
        <v>168.35499493643829</v>
      </c>
      <c r="I21"/>
      <c r="J21"/>
      <c r="K21"/>
      <c r="L21"/>
      <c r="M21"/>
      <c r="N21"/>
      <c r="O21"/>
    </row>
    <row r="22" spans="1:15" ht="15" customHeight="1" x14ac:dyDescent="0.25">
      <c r="A22" s="9" t="s">
        <v>168</v>
      </c>
      <c r="B22" s="2" t="s">
        <v>7</v>
      </c>
      <c r="C22" s="137">
        <v>69.613796315973545</v>
      </c>
      <c r="D22" s="137">
        <v>74.538464250534872</v>
      </c>
      <c r="E22" s="137">
        <v>109.57045110913178</v>
      </c>
      <c r="F22" s="137">
        <v>142.43340139821277</v>
      </c>
      <c r="G22" s="137">
        <v>171.28568029460394</v>
      </c>
      <c r="I22"/>
      <c r="J22"/>
      <c r="K22"/>
      <c r="L22"/>
      <c r="M22"/>
      <c r="N22"/>
      <c r="O22"/>
    </row>
    <row r="23" spans="1:15" ht="15" customHeight="1" x14ac:dyDescent="0.25">
      <c r="A23" s="10" t="s">
        <v>168</v>
      </c>
      <c r="B23" s="2" t="s">
        <v>8</v>
      </c>
      <c r="C23" s="137">
        <v>71.267883194346936</v>
      </c>
      <c r="D23" s="137">
        <v>64.89107203627087</v>
      </c>
      <c r="E23" s="137">
        <v>109.56885587335724</v>
      </c>
      <c r="F23" s="137">
        <v>138.75245913977244</v>
      </c>
      <c r="G23" s="137">
        <v>166.25162172292224</v>
      </c>
      <c r="I23"/>
      <c r="J23"/>
      <c r="K23"/>
      <c r="L23"/>
      <c r="M23"/>
      <c r="N23"/>
      <c r="O23"/>
    </row>
    <row r="24" spans="1:15" ht="15" customHeight="1" x14ac:dyDescent="0.25">
      <c r="A24" s="1" t="s">
        <v>313</v>
      </c>
      <c r="B24" s="2" t="s">
        <v>5</v>
      </c>
      <c r="C24" s="137">
        <v>81.146778147584385</v>
      </c>
      <c r="D24" s="137">
        <v>68.481495779499625</v>
      </c>
      <c r="E24" s="137">
        <v>106.49042685314242</v>
      </c>
      <c r="F24" s="137">
        <v>147.44325103920161</v>
      </c>
      <c r="G24" s="137">
        <v>192.89696069491077</v>
      </c>
      <c r="I24"/>
      <c r="J24"/>
      <c r="K24"/>
      <c r="L24"/>
      <c r="M24"/>
      <c r="N24"/>
      <c r="O24"/>
    </row>
    <row r="25" spans="1:15" ht="15" customHeight="1" x14ac:dyDescent="0.25">
      <c r="A25" s="9" t="s">
        <v>168</v>
      </c>
      <c r="B25" s="2" t="s">
        <v>6</v>
      </c>
      <c r="C25" s="137">
        <v>83.693497962149578</v>
      </c>
      <c r="D25" s="137">
        <v>64.931722283490643</v>
      </c>
      <c r="E25" s="137">
        <v>108.39564355005423</v>
      </c>
      <c r="F25" s="137">
        <v>156.18920535784679</v>
      </c>
      <c r="G25" s="137">
        <v>202.71995534111426</v>
      </c>
      <c r="I25"/>
      <c r="J25"/>
      <c r="K25"/>
      <c r="L25"/>
      <c r="M25"/>
      <c r="N25"/>
      <c r="O25"/>
    </row>
    <row r="26" spans="1:15" ht="15" customHeight="1" x14ac:dyDescent="0.25">
      <c r="A26" s="9" t="s">
        <v>168</v>
      </c>
      <c r="B26" s="2" t="s">
        <v>7</v>
      </c>
      <c r="C26" s="137">
        <v>78.198200401510221</v>
      </c>
      <c r="D26" s="137">
        <v>64.051214318086167</v>
      </c>
      <c r="E26" s="137">
        <v>104.65191421604301</v>
      </c>
      <c r="F26" s="137">
        <v>142.41554915418041</v>
      </c>
      <c r="G26" s="137">
        <v>192.00028809156555</v>
      </c>
      <c r="I26"/>
      <c r="J26"/>
      <c r="K26"/>
      <c r="L26"/>
      <c r="M26"/>
      <c r="N26"/>
      <c r="O26"/>
    </row>
    <row r="27" spans="1:15" ht="15" customHeight="1" x14ac:dyDescent="0.25">
      <c r="A27" s="10" t="s">
        <v>168</v>
      </c>
      <c r="B27" s="2" t="s">
        <v>8</v>
      </c>
      <c r="C27" s="137">
        <v>85.746246301415212</v>
      </c>
      <c r="D27" s="137">
        <v>63.961046142198505</v>
      </c>
      <c r="E27" s="137">
        <v>101.76477583025101</v>
      </c>
      <c r="F27" s="137">
        <v>152.01898611679474</v>
      </c>
      <c r="G27" s="137">
        <v>193.5540909186231</v>
      </c>
      <c r="I27"/>
      <c r="J27"/>
      <c r="K27"/>
      <c r="L27"/>
      <c r="M27"/>
      <c r="N27"/>
      <c r="O27"/>
    </row>
    <row r="28" spans="1:15" ht="15" customHeight="1" x14ac:dyDescent="0.25">
      <c r="A28" s="1" t="s">
        <v>314</v>
      </c>
      <c r="B28" s="2" t="s">
        <v>5</v>
      </c>
      <c r="C28" s="137">
        <v>100.84452087498262</v>
      </c>
      <c r="D28" s="137">
        <v>63.72057198556017</v>
      </c>
      <c r="E28" s="137">
        <v>106.18078601847522</v>
      </c>
      <c r="F28" s="137">
        <v>200.7694132898622</v>
      </c>
      <c r="G28" s="137">
        <v>319.72819475397961</v>
      </c>
      <c r="I28"/>
      <c r="J28"/>
      <c r="K28"/>
      <c r="L28"/>
      <c r="M28"/>
      <c r="N28"/>
      <c r="O28"/>
    </row>
    <row r="29" spans="1:15" ht="15" customHeight="1" x14ac:dyDescent="0.25">
      <c r="A29" s="9" t="s">
        <v>168</v>
      </c>
      <c r="B29" s="2" t="s">
        <v>6</v>
      </c>
      <c r="C29" s="137">
        <v>98.157437795735234</v>
      </c>
      <c r="D29" s="137">
        <v>66.041791481374119</v>
      </c>
      <c r="E29" s="137">
        <v>107.3400986431723</v>
      </c>
      <c r="F29" s="137">
        <v>204.88220349552256</v>
      </c>
      <c r="G29" s="137">
        <v>314.23396753053032</v>
      </c>
      <c r="I29"/>
      <c r="J29"/>
      <c r="K29"/>
      <c r="L29"/>
      <c r="M29"/>
      <c r="N29"/>
      <c r="O29"/>
    </row>
    <row r="30" spans="1:15" ht="15" customHeight="1" x14ac:dyDescent="0.25">
      <c r="A30" s="9" t="s">
        <v>168</v>
      </c>
      <c r="B30" s="2" t="s">
        <v>7</v>
      </c>
      <c r="C30" s="137">
        <v>99.978657518263987</v>
      </c>
      <c r="D30" s="137">
        <v>56.922240569294125</v>
      </c>
      <c r="E30" s="137">
        <v>102.05619674757183</v>
      </c>
      <c r="F30" s="137">
        <v>204.84770232349419</v>
      </c>
      <c r="G30" s="137">
        <v>312.48290891156688</v>
      </c>
      <c r="I30"/>
      <c r="J30"/>
      <c r="K30"/>
      <c r="L30"/>
      <c r="M30"/>
      <c r="N30"/>
      <c r="O30"/>
    </row>
    <row r="31" spans="1:15" ht="15" customHeight="1" x14ac:dyDescent="0.25">
      <c r="A31" s="9" t="s">
        <v>168</v>
      </c>
      <c r="B31" s="2" t="s">
        <v>8</v>
      </c>
      <c r="C31" s="137">
        <v>95.038165445802605</v>
      </c>
      <c r="D31" s="137">
        <v>54.194004041837275</v>
      </c>
      <c r="E31" s="137">
        <v>100.57789606423925</v>
      </c>
      <c r="F31" s="137">
        <v>200.47467770817892</v>
      </c>
      <c r="G31" s="137">
        <v>300.05360595597881</v>
      </c>
      <c r="I31"/>
      <c r="J31"/>
      <c r="K31"/>
      <c r="L31"/>
      <c r="M31"/>
      <c r="N31"/>
      <c r="O31"/>
    </row>
    <row r="32" spans="1:15" ht="15" customHeight="1" x14ac:dyDescent="0.25">
      <c r="A32" s="1" t="s">
        <v>315</v>
      </c>
      <c r="B32" s="2" t="s">
        <v>5</v>
      </c>
      <c r="C32" s="138">
        <v>97.157485971987711</v>
      </c>
      <c r="D32" s="138">
        <v>55.354213799820847</v>
      </c>
      <c r="E32" s="138">
        <v>98.595545083493846</v>
      </c>
      <c r="F32" s="138">
        <v>200.67561801409872</v>
      </c>
      <c r="G32" s="138">
        <v>319.56992055615996</v>
      </c>
      <c r="I32"/>
      <c r="J32"/>
      <c r="K32"/>
      <c r="L32"/>
      <c r="M32"/>
      <c r="N32"/>
      <c r="O32"/>
    </row>
    <row r="33" spans="1:15" ht="15" customHeight="1" x14ac:dyDescent="0.25">
      <c r="A33" s="9" t="s">
        <v>168</v>
      </c>
      <c r="B33" s="2" t="s">
        <v>6</v>
      </c>
      <c r="C33" s="138">
        <v>93.92127508468073</v>
      </c>
      <c r="D33" s="138">
        <v>57.533439952324393</v>
      </c>
      <c r="E33" s="138">
        <v>99.846393144774609</v>
      </c>
      <c r="F33" s="138">
        <v>210.27102458766177</v>
      </c>
      <c r="G33" s="138">
        <v>318.37996768779669</v>
      </c>
      <c r="I33"/>
      <c r="J33"/>
      <c r="K33"/>
      <c r="L33"/>
      <c r="M33"/>
      <c r="N33"/>
      <c r="O33"/>
    </row>
    <row r="34" spans="1:15" ht="15" customHeight="1" x14ac:dyDescent="0.25">
      <c r="A34" s="9" t="s">
        <v>168</v>
      </c>
      <c r="B34" s="2" t="s">
        <v>7</v>
      </c>
      <c r="C34" s="138">
        <v>99.762528589141198</v>
      </c>
      <c r="D34" s="138">
        <v>54.85217544730822</v>
      </c>
      <c r="E34" s="138">
        <v>104.52900833083551</v>
      </c>
      <c r="F34" s="138">
        <v>216.80489118541794</v>
      </c>
      <c r="G34" s="138">
        <v>291.35779892853265</v>
      </c>
      <c r="I34"/>
      <c r="J34"/>
      <c r="K34"/>
      <c r="L34"/>
      <c r="M34"/>
      <c r="N34"/>
      <c r="O34"/>
    </row>
    <row r="35" spans="1:15" ht="15" customHeight="1" x14ac:dyDescent="0.25">
      <c r="A35" s="9" t="s">
        <v>168</v>
      </c>
      <c r="B35" s="2" t="s">
        <v>8</v>
      </c>
      <c r="C35" s="138">
        <v>102.76606260818269</v>
      </c>
      <c r="D35" s="138">
        <v>50.966498728564524</v>
      </c>
      <c r="E35" s="138">
        <v>111.69481217588596</v>
      </c>
      <c r="F35" s="138">
        <v>221.14675663739669</v>
      </c>
      <c r="G35" s="138">
        <v>285.61318294201016</v>
      </c>
      <c r="I35"/>
      <c r="J35"/>
      <c r="K35"/>
      <c r="L35"/>
      <c r="M35"/>
      <c r="N35"/>
      <c r="O35"/>
    </row>
    <row r="36" spans="1:15" ht="15" customHeight="1" x14ac:dyDescent="0.25">
      <c r="A36" s="1" t="s">
        <v>316</v>
      </c>
      <c r="B36" s="2" t="s">
        <v>5</v>
      </c>
      <c r="C36" s="138">
        <v>104.71606259338706</v>
      </c>
      <c r="D36" s="138">
        <v>80.914553265664978</v>
      </c>
      <c r="E36" s="138">
        <v>114.2155094272957</v>
      </c>
      <c r="F36" s="138">
        <v>220.85684966408073</v>
      </c>
      <c r="G36" s="138">
        <v>282.08491010357204</v>
      </c>
      <c r="I36"/>
      <c r="J36"/>
      <c r="K36"/>
      <c r="L36"/>
      <c r="M36"/>
      <c r="N36"/>
      <c r="O36"/>
    </row>
    <row r="37" spans="1:15" ht="15" customHeight="1" x14ac:dyDescent="0.25">
      <c r="A37" s="9" t="s">
        <v>168</v>
      </c>
      <c r="B37" s="2" t="s">
        <v>6</v>
      </c>
      <c r="C37" s="138">
        <v>111.22109593181554</v>
      </c>
      <c r="D37" s="138">
        <v>83.323463157042028</v>
      </c>
      <c r="E37" s="138">
        <v>117.49093848505636</v>
      </c>
      <c r="F37" s="138">
        <v>214.23017585955475</v>
      </c>
      <c r="G37" s="138">
        <v>278.97632774773513</v>
      </c>
      <c r="I37"/>
      <c r="J37"/>
      <c r="K37"/>
      <c r="L37"/>
      <c r="M37"/>
      <c r="N37"/>
      <c r="O37"/>
    </row>
    <row r="38" spans="1:15" ht="15" customHeight="1" x14ac:dyDescent="0.25">
      <c r="A38" s="9" t="s">
        <v>168</v>
      </c>
      <c r="B38" s="2" t="s">
        <v>7</v>
      </c>
      <c r="C38" s="138">
        <v>115.75115259765691</v>
      </c>
      <c r="D38" s="138">
        <v>79.654337718141022</v>
      </c>
      <c r="E38" s="138">
        <v>121.96316260017825</v>
      </c>
      <c r="F38" s="138">
        <v>217.42035008824686</v>
      </c>
      <c r="G38" s="138">
        <v>282.6674416349997</v>
      </c>
      <c r="I38"/>
      <c r="J38"/>
      <c r="K38"/>
      <c r="L38"/>
      <c r="M38"/>
    </row>
    <row r="39" spans="1:15" ht="15" customHeight="1" x14ac:dyDescent="0.25">
      <c r="A39" s="9" t="s">
        <v>168</v>
      </c>
      <c r="B39" s="2" t="s">
        <v>8</v>
      </c>
      <c r="C39" s="138">
        <v>115.92520172292991</v>
      </c>
      <c r="D39" s="138">
        <v>78.556079062647697</v>
      </c>
      <c r="E39" s="138">
        <v>123.0940145375482</v>
      </c>
      <c r="F39" s="138">
        <v>212.41887464444159</v>
      </c>
      <c r="G39" s="138">
        <v>273.2033526196202</v>
      </c>
      <c r="I39"/>
      <c r="J39"/>
      <c r="K39"/>
      <c r="L39"/>
      <c r="M39"/>
    </row>
    <row r="40" spans="1:15" ht="15" customHeight="1" x14ac:dyDescent="0.25">
      <c r="A40" s="1" t="s">
        <v>317</v>
      </c>
      <c r="B40" s="2" t="s">
        <v>5</v>
      </c>
      <c r="C40" s="138">
        <v>113.60324157601461</v>
      </c>
      <c r="D40" s="138">
        <v>79.173021811160993</v>
      </c>
      <c r="E40" s="138">
        <v>123.41101213739722</v>
      </c>
      <c r="F40" s="138">
        <v>210.49618498967357</v>
      </c>
      <c r="G40" s="138">
        <v>263.48081103714281</v>
      </c>
      <c r="I40"/>
      <c r="J40"/>
      <c r="K40"/>
      <c r="L40"/>
      <c r="M40"/>
    </row>
    <row r="41" spans="1:15" ht="15" customHeight="1" x14ac:dyDescent="0.25">
      <c r="A41" s="9" t="s">
        <v>168</v>
      </c>
      <c r="B41" s="2" t="s">
        <v>6</v>
      </c>
      <c r="C41" s="138">
        <v>122.74116084254932</v>
      </c>
      <c r="D41" s="138">
        <v>74.469779191480001</v>
      </c>
      <c r="E41" s="138">
        <v>122.69060430542001</v>
      </c>
      <c r="F41" s="138">
        <v>216.01797184613423</v>
      </c>
      <c r="G41" s="138">
        <v>264.53202487542427</v>
      </c>
      <c r="I41"/>
      <c r="J41"/>
      <c r="K41"/>
      <c r="L41"/>
      <c r="M41"/>
    </row>
    <row r="42" spans="1:15" ht="15" customHeight="1" x14ac:dyDescent="0.25">
      <c r="A42" s="9" t="s">
        <v>168</v>
      </c>
      <c r="B42" s="2" t="s">
        <v>7</v>
      </c>
      <c r="C42" s="138">
        <v>127.03276394729551</v>
      </c>
      <c r="D42" s="138">
        <v>113.17902487291049</v>
      </c>
      <c r="E42" s="138">
        <v>125.39641650590075</v>
      </c>
      <c r="F42" s="138">
        <v>233.30499716572999</v>
      </c>
      <c r="G42" s="138">
        <v>277.36591078708926</v>
      </c>
      <c r="I42"/>
      <c r="J42"/>
      <c r="K42"/>
      <c r="L42"/>
      <c r="M42"/>
    </row>
    <row r="43" spans="1:15" ht="15" customHeight="1" x14ac:dyDescent="0.25">
      <c r="A43" s="9" t="s">
        <v>168</v>
      </c>
      <c r="B43" s="2" t="s">
        <v>8</v>
      </c>
      <c r="C43" s="138">
        <v>130.08000000000001</v>
      </c>
      <c r="D43" s="138">
        <v>80.209999999999994</v>
      </c>
      <c r="E43" s="138">
        <v>123.33</v>
      </c>
      <c r="F43" s="138">
        <v>244.08</v>
      </c>
      <c r="G43" s="138">
        <v>284.91000000000003</v>
      </c>
      <c r="I43"/>
      <c r="J43"/>
      <c r="K43"/>
      <c r="L43"/>
      <c r="M43"/>
    </row>
    <row r="45" spans="1:15" x14ac:dyDescent="0.25">
      <c r="A45" s="60" t="s">
        <v>117</v>
      </c>
    </row>
    <row r="46" spans="1:15" x14ac:dyDescent="0.25">
      <c r="A46" s="60" t="s">
        <v>300</v>
      </c>
    </row>
    <row r="47" spans="1:15" x14ac:dyDescent="0.25">
      <c r="A47" s="80" t="s">
        <v>322</v>
      </c>
      <c r="B47"/>
      <c r="C47"/>
      <c r="D47"/>
      <c r="E47"/>
      <c r="F47"/>
      <c r="G47"/>
    </row>
    <row r="48" spans="1:15" x14ac:dyDescent="0.25">
      <c r="A48" s="214" t="s">
        <v>346</v>
      </c>
      <c r="B48"/>
      <c r="C48"/>
      <c r="D48"/>
      <c r="E48"/>
      <c r="F48"/>
      <c r="G48"/>
    </row>
    <row r="49" spans="1:9" x14ac:dyDescent="0.25">
      <c r="A49" s="61" t="s">
        <v>319</v>
      </c>
      <c r="B49"/>
      <c r="C49" s="135"/>
      <c r="D49"/>
      <c r="E49"/>
      <c r="F49"/>
      <c r="G49"/>
    </row>
    <row r="50" spans="1:9" x14ac:dyDescent="0.25">
      <c r="A50"/>
      <c r="B50"/>
      <c r="C50"/>
      <c r="D50"/>
      <c r="E50"/>
      <c r="F50"/>
      <c r="G50"/>
      <c r="I50"/>
    </row>
    <row r="51" spans="1:9" x14ac:dyDescent="0.25">
      <c r="A51"/>
      <c r="B51"/>
      <c r="C51"/>
      <c r="D51"/>
      <c r="E51"/>
      <c r="F51"/>
      <c r="G51"/>
      <c r="I51"/>
    </row>
    <row r="52" spans="1:9" x14ac:dyDescent="0.25">
      <c r="A52"/>
      <c r="B52"/>
      <c r="C52"/>
      <c r="D52"/>
      <c r="E52"/>
      <c r="F52"/>
      <c r="G52"/>
      <c r="I52"/>
    </row>
    <row r="53" spans="1:9" x14ac:dyDescent="0.25">
      <c r="A53"/>
      <c r="B53"/>
      <c r="C53"/>
      <c r="D53"/>
      <c r="E53"/>
      <c r="F53"/>
      <c r="G53"/>
      <c r="I53"/>
    </row>
    <row r="54" spans="1:9" x14ac:dyDescent="0.25">
      <c r="A54"/>
      <c r="B54"/>
      <c r="C54"/>
      <c r="D54"/>
      <c r="E54"/>
      <c r="F54"/>
      <c r="G54"/>
      <c r="I54"/>
    </row>
    <row r="55" spans="1:9" x14ac:dyDescent="0.25">
      <c r="A55"/>
      <c r="B55"/>
      <c r="C55"/>
      <c r="D55"/>
      <c r="E55"/>
      <c r="F55"/>
      <c r="G55"/>
      <c r="I55"/>
    </row>
    <row r="56" spans="1:9" x14ac:dyDescent="0.25">
      <c r="A56"/>
      <c r="B56"/>
      <c r="C56"/>
      <c r="D56"/>
      <c r="E56"/>
      <c r="F56"/>
      <c r="G56"/>
      <c r="I56"/>
    </row>
    <row r="57" spans="1:9" x14ac:dyDescent="0.25">
      <c r="A57"/>
      <c r="B57"/>
      <c r="C57"/>
      <c r="D57"/>
      <c r="E57"/>
      <c r="F57"/>
      <c r="G57"/>
      <c r="I57"/>
    </row>
    <row r="58" spans="1:9" x14ac:dyDescent="0.25">
      <c r="A58"/>
      <c r="B58"/>
      <c r="C58"/>
      <c r="D58"/>
      <c r="E58"/>
      <c r="F58"/>
      <c r="G58"/>
      <c r="I58"/>
    </row>
    <row r="59" spans="1:9" x14ac:dyDescent="0.25">
      <c r="A59"/>
      <c r="B59"/>
      <c r="C59"/>
      <c r="D59"/>
      <c r="E59"/>
      <c r="F59"/>
      <c r="G59"/>
      <c r="I59"/>
    </row>
    <row r="60" spans="1:9" x14ac:dyDescent="0.25">
      <c r="A60"/>
      <c r="B60"/>
      <c r="C60"/>
      <c r="D60"/>
      <c r="E60"/>
      <c r="F60"/>
      <c r="G60"/>
      <c r="I60"/>
    </row>
    <row r="61" spans="1:9" x14ac:dyDescent="0.25">
      <c r="A61"/>
      <c r="B61"/>
      <c r="C61"/>
      <c r="D61"/>
      <c r="E61"/>
      <c r="F61"/>
      <c r="G61"/>
      <c r="I61"/>
    </row>
    <row r="62" spans="1:9" x14ac:dyDescent="0.25">
      <c r="A62"/>
      <c r="B62"/>
      <c r="C62"/>
      <c r="D62"/>
      <c r="E62"/>
      <c r="F62"/>
      <c r="G62"/>
      <c r="I62"/>
    </row>
    <row r="63" spans="1:9" x14ac:dyDescent="0.25">
      <c r="A63"/>
      <c r="B63"/>
      <c r="C63"/>
      <c r="D63"/>
      <c r="E63"/>
      <c r="F63"/>
      <c r="G63"/>
      <c r="I63"/>
    </row>
    <row r="64" spans="1:9" x14ac:dyDescent="0.25">
      <c r="A64"/>
      <c r="B64"/>
      <c r="C64"/>
      <c r="D64"/>
      <c r="E64"/>
      <c r="F64"/>
      <c r="G64"/>
      <c r="I64"/>
    </row>
    <row r="65" spans="1:9" x14ac:dyDescent="0.25">
      <c r="A65"/>
      <c r="B65"/>
      <c r="C65"/>
      <c r="D65"/>
      <c r="E65"/>
      <c r="F65"/>
      <c r="G65"/>
      <c r="I65"/>
    </row>
    <row r="66" spans="1:9" x14ac:dyDescent="0.25">
      <c r="A66"/>
      <c r="B66"/>
      <c r="C66"/>
      <c r="D66"/>
      <c r="E66"/>
      <c r="F66"/>
      <c r="G66"/>
      <c r="I66"/>
    </row>
    <row r="67" spans="1:9" x14ac:dyDescent="0.25">
      <c r="A67"/>
      <c r="B67"/>
      <c r="C67"/>
      <c r="D67"/>
      <c r="E67"/>
      <c r="F67"/>
      <c r="G67"/>
      <c r="I67"/>
    </row>
    <row r="68" spans="1:9" x14ac:dyDescent="0.25">
      <c r="A68"/>
      <c r="B68"/>
      <c r="C68"/>
      <c r="D68"/>
      <c r="E68"/>
      <c r="F68"/>
      <c r="G68"/>
      <c r="I68"/>
    </row>
    <row r="69" spans="1:9" x14ac:dyDescent="0.25">
      <c r="A69"/>
      <c r="B69"/>
      <c r="C69"/>
      <c r="D69"/>
      <c r="E69"/>
      <c r="F69"/>
      <c r="G69"/>
      <c r="I69"/>
    </row>
    <row r="70" spans="1:9" x14ac:dyDescent="0.25">
      <c r="A70"/>
      <c r="B70"/>
      <c r="C70"/>
      <c r="D70"/>
      <c r="E70"/>
      <c r="F70"/>
      <c r="G70"/>
      <c r="I70"/>
    </row>
    <row r="71" spans="1:9" x14ac:dyDescent="0.25">
      <c r="A71"/>
      <c r="B71"/>
      <c r="C71"/>
      <c r="D71"/>
      <c r="E71"/>
      <c r="F71"/>
      <c r="G71"/>
      <c r="I71"/>
    </row>
    <row r="72" spans="1:9" x14ac:dyDescent="0.25">
      <c r="A72"/>
      <c r="B72"/>
      <c r="C72"/>
      <c r="D72"/>
      <c r="E72"/>
      <c r="F72"/>
      <c r="G72"/>
      <c r="I72"/>
    </row>
    <row r="73" spans="1:9" x14ac:dyDescent="0.25">
      <c r="A73"/>
      <c r="B73"/>
      <c r="C73"/>
      <c r="D73"/>
      <c r="E73"/>
      <c r="F73"/>
      <c r="G73"/>
      <c r="I73"/>
    </row>
    <row r="74" spans="1:9" x14ac:dyDescent="0.25">
      <c r="A74"/>
      <c r="B74"/>
      <c r="C74"/>
      <c r="D74"/>
      <c r="E74"/>
      <c r="F74"/>
      <c r="G74"/>
      <c r="I74"/>
    </row>
    <row r="75" spans="1:9" x14ac:dyDescent="0.25">
      <c r="A75"/>
      <c r="B75"/>
      <c r="C75"/>
      <c r="D75"/>
      <c r="E75"/>
      <c r="F75"/>
      <c r="G75"/>
      <c r="I75"/>
    </row>
    <row r="76" spans="1:9" x14ac:dyDescent="0.25">
      <c r="A76"/>
      <c r="B76"/>
      <c r="C76"/>
      <c r="D76"/>
      <c r="E76"/>
      <c r="F76"/>
      <c r="G76"/>
      <c r="I76"/>
    </row>
    <row r="77" spans="1:9" x14ac:dyDescent="0.25">
      <c r="A77"/>
      <c r="B77"/>
      <c r="C77"/>
      <c r="D77"/>
      <c r="E77"/>
      <c r="F77"/>
      <c r="G77"/>
      <c r="I77"/>
    </row>
    <row r="78" spans="1:9" x14ac:dyDescent="0.25">
      <c r="A78"/>
      <c r="B78"/>
      <c r="C78"/>
      <c r="D78"/>
      <c r="E78"/>
      <c r="F78"/>
      <c r="G78"/>
      <c r="I78"/>
    </row>
    <row r="79" spans="1:9" x14ac:dyDescent="0.25">
      <c r="A79"/>
      <c r="B79"/>
      <c r="C79"/>
      <c r="D79"/>
      <c r="E79"/>
      <c r="F79"/>
      <c r="G79"/>
      <c r="I79"/>
    </row>
    <row r="80" spans="1:9" x14ac:dyDescent="0.25">
      <c r="A80"/>
      <c r="B80"/>
      <c r="C80"/>
      <c r="D80"/>
      <c r="E80"/>
      <c r="F80"/>
      <c r="G80"/>
      <c r="I80"/>
    </row>
    <row r="81" spans="1:9" x14ac:dyDescent="0.25">
      <c r="A81"/>
      <c r="B81"/>
      <c r="C81"/>
      <c r="D81"/>
      <c r="E81"/>
      <c r="F81"/>
      <c r="G81"/>
      <c r="I81"/>
    </row>
    <row r="82" spans="1:9" x14ac:dyDescent="0.25">
      <c r="A82"/>
      <c r="B82"/>
      <c r="C82"/>
      <c r="D82"/>
      <c r="E82"/>
      <c r="F82"/>
      <c r="G82"/>
      <c r="I82"/>
    </row>
    <row r="83" spans="1:9" x14ac:dyDescent="0.25">
      <c r="A83"/>
      <c r="B83"/>
      <c r="C83"/>
      <c r="D83"/>
      <c r="E83"/>
      <c r="F83"/>
      <c r="G83"/>
      <c r="I83"/>
    </row>
    <row r="84" spans="1:9" x14ac:dyDescent="0.25">
      <c r="A84"/>
      <c r="B84"/>
      <c r="C84"/>
      <c r="D84"/>
      <c r="E84"/>
      <c r="F84"/>
      <c r="G84"/>
      <c r="I84"/>
    </row>
    <row r="85" spans="1:9" x14ac:dyDescent="0.25">
      <c r="A85"/>
      <c r="B85"/>
      <c r="C85"/>
      <c r="D85"/>
      <c r="E85"/>
      <c r="F85"/>
      <c r="G85"/>
      <c r="I85"/>
    </row>
    <row r="86" spans="1:9" x14ac:dyDescent="0.25">
      <c r="A86"/>
      <c r="B86"/>
      <c r="C86"/>
      <c r="D86"/>
      <c r="E86"/>
      <c r="F86"/>
      <c r="G86"/>
      <c r="I86"/>
    </row>
    <row r="87" spans="1:9" x14ac:dyDescent="0.25">
      <c r="A87"/>
      <c r="B87"/>
      <c r="C87"/>
      <c r="D87"/>
      <c r="E87"/>
      <c r="F87"/>
      <c r="G87"/>
      <c r="I87"/>
    </row>
    <row r="88" spans="1:9" x14ac:dyDescent="0.25">
      <c r="A88"/>
      <c r="B88"/>
      <c r="C88"/>
      <c r="D88"/>
      <c r="E88"/>
      <c r="F88"/>
      <c r="G88"/>
      <c r="I88"/>
    </row>
    <row r="89" spans="1:9" x14ac:dyDescent="0.25">
      <c r="A89"/>
      <c r="B89"/>
      <c r="C89"/>
      <c r="D89"/>
      <c r="E89"/>
      <c r="F89"/>
      <c r="G89"/>
      <c r="I89"/>
    </row>
    <row r="90" spans="1:9" x14ac:dyDescent="0.25">
      <c r="A90"/>
      <c r="B90"/>
      <c r="C90"/>
      <c r="D90"/>
      <c r="E90"/>
      <c r="F90"/>
      <c r="G90"/>
      <c r="I90"/>
    </row>
    <row r="91" spans="1:9" x14ac:dyDescent="0.25">
      <c r="A91"/>
      <c r="B91"/>
      <c r="C91"/>
      <c r="D91"/>
      <c r="E91"/>
      <c r="F91"/>
      <c r="G91"/>
      <c r="I91"/>
    </row>
    <row r="92" spans="1:9" x14ac:dyDescent="0.25">
      <c r="A92"/>
      <c r="B92"/>
      <c r="C92"/>
      <c r="D92"/>
      <c r="E92"/>
      <c r="F92"/>
      <c r="G92"/>
      <c r="I92"/>
    </row>
    <row r="93" spans="1:9" x14ac:dyDescent="0.25">
      <c r="A93"/>
      <c r="B93"/>
      <c r="C93"/>
      <c r="D93"/>
      <c r="E93"/>
      <c r="F93"/>
      <c r="G93"/>
      <c r="I93"/>
    </row>
    <row r="94" spans="1:9" x14ac:dyDescent="0.25">
      <c r="A94"/>
      <c r="B94"/>
      <c r="C94"/>
      <c r="D94"/>
      <c r="E94"/>
      <c r="F94"/>
      <c r="G94"/>
      <c r="I94"/>
    </row>
    <row r="95" spans="1:9" x14ac:dyDescent="0.25">
      <c r="A95"/>
      <c r="B95"/>
      <c r="C95"/>
      <c r="D95"/>
      <c r="E95"/>
      <c r="F95"/>
      <c r="G95"/>
      <c r="I95"/>
    </row>
    <row r="96" spans="1:9" x14ac:dyDescent="0.25">
      <c r="A96"/>
      <c r="B96"/>
      <c r="C96"/>
      <c r="D96"/>
      <c r="E96"/>
      <c r="F96"/>
      <c r="G96"/>
      <c r="I96"/>
    </row>
    <row r="97" spans="1:9" x14ac:dyDescent="0.25">
      <c r="A97"/>
      <c r="B97"/>
      <c r="C97"/>
      <c r="D97"/>
      <c r="E97"/>
      <c r="F97"/>
      <c r="G97"/>
      <c r="I97"/>
    </row>
    <row r="98" spans="1:9" x14ac:dyDescent="0.25">
      <c r="A98"/>
      <c r="B98"/>
      <c r="C98"/>
      <c r="D98"/>
      <c r="E98"/>
      <c r="F98"/>
      <c r="G98"/>
      <c r="I98"/>
    </row>
    <row r="99" spans="1:9" x14ac:dyDescent="0.25">
      <c r="A99"/>
      <c r="B99"/>
      <c r="C99"/>
      <c r="D99"/>
      <c r="E99"/>
      <c r="F99"/>
      <c r="G99"/>
      <c r="I99"/>
    </row>
    <row r="100" spans="1:9" x14ac:dyDescent="0.25">
      <c r="A100"/>
      <c r="B100"/>
      <c r="C100"/>
      <c r="D100"/>
      <c r="E100"/>
      <c r="F100"/>
      <c r="G100"/>
      <c r="I100"/>
    </row>
    <row r="101" spans="1:9" x14ac:dyDescent="0.25">
      <c r="A101"/>
      <c r="B101"/>
      <c r="C101"/>
      <c r="D101"/>
      <c r="E101"/>
      <c r="F101"/>
      <c r="G101"/>
      <c r="I101"/>
    </row>
    <row r="102" spans="1:9" x14ac:dyDescent="0.25">
      <c r="A102"/>
      <c r="B102"/>
      <c r="C102"/>
      <c r="D102"/>
      <c r="E102"/>
      <c r="F102"/>
      <c r="G102"/>
      <c r="I102"/>
    </row>
    <row r="103" spans="1:9" x14ac:dyDescent="0.25">
      <c r="A103"/>
      <c r="B103"/>
      <c r="C103"/>
      <c r="D103"/>
      <c r="E103"/>
      <c r="F103"/>
      <c r="G103"/>
      <c r="I103"/>
    </row>
    <row r="104" spans="1:9" x14ac:dyDescent="0.25">
      <c r="A104"/>
      <c r="B104"/>
      <c r="C104"/>
      <c r="D104"/>
      <c r="E104"/>
      <c r="F104"/>
      <c r="G104"/>
      <c r="I104"/>
    </row>
    <row r="105" spans="1:9" x14ac:dyDescent="0.25">
      <c r="A105"/>
      <c r="B105"/>
      <c r="C105"/>
      <c r="D105"/>
      <c r="E105"/>
      <c r="F105"/>
      <c r="G105"/>
      <c r="I105"/>
    </row>
    <row r="106" spans="1:9" x14ac:dyDescent="0.25">
      <c r="A106"/>
      <c r="B106"/>
      <c r="C106"/>
      <c r="D106"/>
      <c r="E106"/>
      <c r="F106"/>
      <c r="G106"/>
      <c r="I106"/>
    </row>
    <row r="107" spans="1:9" x14ac:dyDescent="0.25">
      <c r="A107"/>
      <c r="B107"/>
      <c r="C107"/>
      <c r="D107"/>
      <c r="E107"/>
      <c r="F107"/>
      <c r="G107"/>
      <c r="I107"/>
    </row>
    <row r="108" spans="1:9" x14ac:dyDescent="0.25">
      <c r="A108"/>
      <c r="B108"/>
      <c r="C108"/>
      <c r="D108"/>
      <c r="E108"/>
      <c r="F108"/>
      <c r="G108"/>
      <c r="I108"/>
    </row>
    <row r="109" spans="1:9" x14ac:dyDescent="0.25">
      <c r="A109"/>
      <c r="B109"/>
      <c r="C109"/>
      <c r="D109"/>
      <c r="E109"/>
      <c r="F109"/>
      <c r="G109"/>
      <c r="I109"/>
    </row>
    <row r="110" spans="1:9" x14ac:dyDescent="0.25">
      <c r="A110"/>
      <c r="B110"/>
      <c r="C110"/>
      <c r="D110"/>
      <c r="E110"/>
      <c r="F110"/>
      <c r="G110"/>
      <c r="I110"/>
    </row>
    <row r="111" spans="1:9" x14ac:dyDescent="0.25">
      <c r="A111"/>
      <c r="B111"/>
      <c r="C111"/>
      <c r="D111"/>
      <c r="E111"/>
      <c r="F111"/>
      <c r="G111"/>
      <c r="I111"/>
    </row>
    <row r="112" spans="1:9" x14ac:dyDescent="0.25">
      <c r="A112"/>
      <c r="B112"/>
      <c r="C112"/>
      <c r="D112"/>
      <c r="E112"/>
      <c r="F112"/>
      <c r="G112"/>
      <c r="I112"/>
    </row>
    <row r="113" spans="1:9" x14ac:dyDescent="0.25">
      <c r="A113"/>
      <c r="B113"/>
      <c r="C113"/>
      <c r="D113"/>
      <c r="E113"/>
      <c r="F113"/>
      <c r="G113"/>
      <c r="I113"/>
    </row>
    <row r="114" spans="1:9" x14ac:dyDescent="0.25">
      <c r="A114"/>
      <c r="B114"/>
      <c r="C114"/>
      <c r="D114"/>
      <c r="E114"/>
      <c r="F114"/>
      <c r="G114"/>
      <c r="I114"/>
    </row>
    <row r="115" spans="1:9" x14ac:dyDescent="0.25">
      <c r="A115"/>
      <c r="B115"/>
      <c r="C115"/>
      <c r="D115"/>
      <c r="E115"/>
      <c r="F115"/>
      <c r="G115"/>
      <c r="I115"/>
    </row>
    <row r="116" spans="1:9" x14ac:dyDescent="0.25">
      <c r="A116"/>
      <c r="B116"/>
      <c r="C116"/>
      <c r="D116"/>
      <c r="E116"/>
      <c r="F116"/>
      <c r="G116"/>
      <c r="I116"/>
    </row>
    <row r="117" spans="1:9" x14ac:dyDescent="0.25">
      <c r="A117"/>
      <c r="B117"/>
      <c r="C117"/>
      <c r="D117"/>
      <c r="E117"/>
      <c r="F117"/>
      <c r="G117"/>
      <c r="I117"/>
    </row>
    <row r="118" spans="1:9" x14ac:dyDescent="0.25">
      <c r="A118"/>
      <c r="B118"/>
      <c r="C118"/>
      <c r="D118"/>
      <c r="E118"/>
      <c r="F118"/>
      <c r="G118"/>
      <c r="I118"/>
    </row>
    <row r="119" spans="1:9" x14ac:dyDescent="0.25">
      <c r="A119"/>
      <c r="B119"/>
      <c r="C119"/>
      <c r="D119"/>
      <c r="E119"/>
      <c r="F119"/>
      <c r="G119"/>
      <c r="I119"/>
    </row>
    <row r="120" spans="1:9" x14ac:dyDescent="0.25">
      <c r="A120"/>
      <c r="B120"/>
      <c r="C120"/>
      <c r="D120"/>
      <c r="E120"/>
      <c r="F120"/>
      <c r="G120"/>
      <c r="I120"/>
    </row>
    <row r="121" spans="1:9" x14ac:dyDescent="0.25">
      <c r="A121"/>
      <c r="B121"/>
      <c r="C121"/>
      <c r="D121"/>
      <c r="E121"/>
      <c r="F121"/>
      <c r="G121"/>
      <c r="I121"/>
    </row>
    <row r="122" spans="1:9" x14ac:dyDescent="0.25">
      <c r="A122"/>
      <c r="B122"/>
      <c r="C122"/>
      <c r="D122"/>
      <c r="E122"/>
      <c r="F122"/>
      <c r="G122"/>
      <c r="I122"/>
    </row>
    <row r="123" spans="1:9" x14ac:dyDescent="0.25">
      <c r="A123"/>
      <c r="B123"/>
      <c r="C123"/>
      <c r="D123"/>
      <c r="E123"/>
      <c r="F123"/>
      <c r="G123"/>
      <c r="I123"/>
    </row>
    <row r="124" spans="1:9" x14ac:dyDescent="0.25">
      <c r="A124"/>
      <c r="B124"/>
      <c r="C124"/>
      <c r="D124"/>
      <c r="E124"/>
      <c r="F124"/>
      <c r="G124"/>
      <c r="I124"/>
    </row>
    <row r="125" spans="1:9" x14ac:dyDescent="0.25">
      <c r="A125"/>
      <c r="B125"/>
      <c r="C125"/>
      <c r="D125"/>
      <c r="E125"/>
      <c r="F125"/>
      <c r="G125"/>
      <c r="I125"/>
    </row>
    <row r="126" spans="1:9" x14ac:dyDescent="0.25">
      <c r="A126"/>
      <c r="B126"/>
      <c r="C126"/>
      <c r="D126"/>
      <c r="E126"/>
      <c r="F126"/>
      <c r="G126"/>
      <c r="I126"/>
    </row>
    <row r="127" spans="1:9" x14ac:dyDescent="0.25">
      <c r="A127"/>
      <c r="B127"/>
      <c r="C127"/>
      <c r="D127"/>
      <c r="E127"/>
      <c r="F127"/>
      <c r="G127"/>
      <c r="I127"/>
    </row>
    <row r="128" spans="1:9" x14ac:dyDescent="0.25">
      <c r="A128"/>
      <c r="B128"/>
      <c r="C128"/>
      <c r="D128"/>
      <c r="E128"/>
      <c r="F128"/>
      <c r="G128"/>
      <c r="I128"/>
    </row>
    <row r="129" spans="1:9" x14ac:dyDescent="0.25">
      <c r="A129"/>
      <c r="B129"/>
      <c r="C129"/>
      <c r="D129"/>
      <c r="E129"/>
      <c r="F129"/>
      <c r="G129"/>
      <c r="I129"/>
    </row>
    <row r="130" spans="1:9" x14ac:dyDescent="0.25">
      <c r="A130"/>
      <c r="B130"/>
      <c r="C130"/>
      <c r="D130"/>
      <c r="E130"/>
      <c r="F130"/>
      <c r="G130"/>
      <c r="I130"/>
    </row>
    <row r="131" spans="1:9" x14ac:dyDescent="0.25">
      <c r="A131"/>
      <c r="B131"/>
      <c r="C131"/>
      <c r="D131"/>
      <c r="E131"/>
      <c r="F131"/>
      <c r="G131"/>
      <c r="I131"/>
    </row>
    <row r="132" spans="1:9" x14ac:dyDescent="0.25">
      <c r="A132"/>
      <c r="B132"/>
      <c r="C132"/>
      <c r="D132"/>
      <c r="E132"/>
      <c r="F132"/>
      <c r="G132"/>
      <c r="I132"/>
    </row>
    <row r="133" spans="1:9" x14ac:dyDescent="0.25">
      <c r="A133"/>
      <c r="B133"/>
      <c r="C133"/>
      <c r="D133"/>
      <c r="E133"/>
      <c r="F133"/>
      <c r="G133"/>
      <c r="I133"/>
    </row>
    <row r="134" spans="1:9" x14ac:dyDescent="0.25">
      <c r="A134"/>
      <c r="B134"/>
      <c r="C134"/>
      <c r="D134"/>
      <c r="E134"/>
      <c r="F134"/>
      <c r="G134"/>
      <c r="I134"/>
    </row>
    <row r="135" spans="1:9" x14ac:dyDescent="0.25">
      <c r="A135"/>
      <c r="B135"/>
      <c r="C135"/>
      <c r="D135"/>
      <c r="E135"/>
      <c r="F135"/>
      <c r="G135"/>
      <c r="I135"/>
    </row>
    <row r="136" spans="1:9" x14ac:dyDescent="0.25">
      <c r="A136"/>
      <c r="B136"/>
      <c r="C136"/>
      <c r="D136"/>
      <c r="E136"/>
      <c r="F136"/>
      <c r="G136"/>
      <c r="I136"/>
    </row>
    <row r="137" spans="1:9" x14ac:dyDescent="0.25">
      <c r="A137"/>
      <c r="B137"/>
      <c r="C137"/>
      <c r="D137"/>
      <c r="E137"/>
      <c r="F137"/>
      <c r="G137"/>
      <c r="I137"/>
    </row>
    <row r="138" spans="1:9" x14ac:dyDescent="0.25">
      <c r="A138"/>
      <c r="B138"/>
      <c r="C138"/>
      <c r="D138"/>
      <c r="E138"/>
      <c r="F138"/>
      <c r="G138"/>
      <c r="I138"/>
    </row>
    <row r="139" spans="1:9" x14ac:dyDescent="0.25">
      <c r="A139"/>
      <c r="B139"/>
      <c r="C139"/>
      <c r="D139"/>
      <c r="E139"/>
      <c r="F139"/>
      <c r="G139"/>
      <c r="I139"/>
    </row>
    <row r="140" spans="1:9" x14ac:dyDescent="0.25">
      <c r="A140"/>
      <c r="B140"/>
      <c r="C140"/>
      <c r="D140"/>
      <c r="E140"/>
      <c r="F140"/>
      <c r="G140"/>
      <c r="I140"/>
    </row>
    <row r="141" spans="1:9" x14ac:dyDescent="0.25">
      <c r="A141"/>
      <c r="B141"/>
      <c r="C141"/>
      <c r="D141"/>
      <c r="E141"/>
      <c r="F141"/>
      <c r="G141"/>
      <c r="I141"/>
    </row>
    <row r="142" spans="1:9" x14ac:dyDescent="0.25">
      <c r="A142"/>
      <c r="B142"/>
      <c r="C142"/>
      <c r="D142"/>
      <c r="E142"/>
      <c r="F142"/>
      <c r="G142"/>
      <c r="I142"/>
    </row>
    <row r="143" spans="1:9" x14ac:dyDescent="0.25">
      <c r="A143"/>
      <c r="B143"/>
      <c r="C143"/>
      <c r="D143"/>
      <c r="E143"/>
      <c r="F143"/>
      <c r="G143"/>
      <c r="I143"/>
    </row>
    <row r="144" spans="1:9" x14ac:dyDescent="0.25">
      <c r="A144"/>
      <c r="B144"/>
      <c r="C144"/>
      <c r="D144"/>
      <c r="E144"/>
      <c r="F144"/>
      <c r="G144"/>
      <c r="I144"/>
    </row>
    <row r="145" spans="1:9" x14ac:dyDescent="0.25">
      <c r="A145"/>
      <c r="B145"/>
      <c r="C145"/>
      <c r="D145"/>
      <c r="E145"/>
      <c r="F145"/>
      <c r="G145"/>
      <c r="I145"/>
    </row>
    <row r="146" spans="1:9" x14ac:dyDescent="0.25">
      <c r="A146"/>
      <c r="B146"/>
      <c r="C146"/>
      <c r="D146"/>
      <c r="E146"/>
      <c r="F146"/>
      <c r="G146"/>
      <c r="I146"/>
    </row>
    <row r="147" spans="1:9" x14ac:dyDescent="0.25">
      <c r="A147"/>
      <c r="B147"/>
      <c r="C147"/>
      <c r="D147"/>
      <c r="E147"/>
      <c r="F147"/>
      <c r="G147"/>
      <c r="I147"/>
    </row>
    <row r="148" spans="1:9" x14ac:dyDescent="0.25">
      <c r="A148"/>
      <c r="B148"/>
      <c r="C148"/>
      <c r="D148"/>
      <c r="E148"/>
      <c r="F148"/>
      <c r="G148"/>
      <c r="I148"/>
    </row>
    <row r="149" spans="1:9" x14ac:dyDescent="0.25">
      <c r="A149"/>
      <c r="B149"/>
      <c r="C149"/>
      <c r="D149"/>
      <c r="E149"/>
      <c r="F149"/>
      <c r="G149"/>
      <c r="I149"/>
    </row>
    <row r="150" spans="1:9" x14ac:dyDescent="0.25">
      <c r="A150"/>
      <c r="B150"/>
      <c r="C150"/>
      <c r="D150"/>
      <c r="E150"/>
      <c r="F150"/>
      <c r="G150"/>
      <c r="I150"/>
    </row>
    <row r="151" spans="1:9" x14ac:dyDescent="0.25">
      <c r="A151"/>
      <c r="B151"/>
      <c r="C151"/>
      <c r="D151"/>
      <c r="E151"/>
      <c r="F151"/>
      <c r="G151"/>
      <c r="I151"/>
    </row>
    <row r="152" spans="1:9" x14ac:dyDescent="0.25">
      <c r="A152"/>
      <c r="B152"/>
      <c r="C152"/>
      <c r="D152"/>
      <c r="E152"/>
      <c r="F152"/>
      <c r="G152"/>
      <c r="I152"/>
    </row>
    <row r="153" spans="1:9" x14ac:dyDescent="0.25">
      <c r="A153"/>
      <c r="B153"/>
      <c r="C153"/>
      <c r="D153"/>
      <c r="E153"/>
      <c r="F153"/>
      <c r="G153"/>
      <c r="I153"/>
    </row>
    <row r="154" spans="1:9" x14ac:dyDescent="0.25">
      <c r="A154"/>
      <c r="B154"/>
      <c r="C154"/>
      <c r="D154"/>
      <c r="E154"/>
      <c r="F154"/>
      <c r="G154"/>
      <c r="I154"/>
    </row>
    <row r="155" spans="1:9" x14ac:dyDescent="0.25">
      <c r="A155"/>
      <c r="B155"/>
      <c r="C155"/>
      <c r="D155"/>
      <c r="E155"/>
      <c r="F155"/>
      <c r="G155"/>
      <c r="I155"/>
    </row>
    <row r="156" spans="1:9" x14ac:dyDescent="0.25">
      <c r="A156"/>
      <c r="B156"/>
      <c r="C156"/>
      <c r="D156"/>
      <c r="E156"/>
      <c r="F156"/>
      <c r="G156"/>
      <c r="I156"/>
    </row>
    <row r="157" spans="1:9" x14ac:dyDescent="0.25">
      <c r="A157"/>
      <c r="B157"/>
      <c r="C157"/>
      <c r="D157"/>
      <c r="E157"/>
      <c r="F157"/>
      <c r="G157"/>
      <c r="I157"/>
    </row>
    <row r="158" spans="1:9" x14ac:dyDescent="0.25">
      <c r="A158"/>
      <c r="B158"/>
      <c r="C158"/>
      <c r="D158"/>
      <c r="E158"/>
      <c r="F158"/>
      <c r="G158"/>
      <c r="I158"/>
    </row>
    <row r="159" spans="1:9" x14ac:dyDescent="0.25">
      <c r="A159"/>
      <c r="B159"/>
      <c r="C159"/>
      <c r="D159"/>
      <c r="E159"/>
      <c r="F159"/>
      <c r="G159"/>
      <c r="I159"/>
    </row>
    <row r="160" spans="1:9" x14ac:dyDescent="0.25">
      <c r="A160"/>
      <c r="B160"/>
      <c r="C160"/>
      <c r="D160"/>
      <c r="E160"/>
      <c r="F160"/>
      <c r="G160"/>
      <c r="I160"/>
    </row>
    <row r="161" spans="1:9" x14ac:dyDescent="0.25">
      <c r="A161"/>
      <c r="B161"/>
      <c r="C161"/>
      <c r="D161"/>
      <c r="E161"/>
      <c r="F161"/>
      <c r="G161"/>
      <c r="I161"/>
    </row>
    <row r="162" spans="1:9" x14ac:dyDescent="0.25">
      <c r="A162"/>
      <c r="B162"/>
      <c r="C162"/>
      <c r="D162"/>
      <c r="E162"/>
      <c r="F162"/>
      <c r="G162"/>
      <c r="I162"/>
    </row>
    <row r="163" spans="1:9" x14ac:dyDescent="0.25">
      <c r="A163"/>
      <c r="B163"/>
      <c r="C163"/>
      <c r="D163"/>
      <c r="E163"/>
      <c r="F163"/>
      <c r="G163"/>
      <c r="I163"/>
    </row>
    <row r="164" spans="1:9" x14ac:dyDescent="0.25">
      <c r="A164"/>
      <c r="B164"/>
      <c r="C164"/>
      <c r="D164"/>
      <c r="E164"/>
      <c r="F164"/>
      <c r="G164"/>
      <c r="I164"/>
    </row>
    <row r="165" spans="1:9" x14ac:dyDescent="0.25">
      <c r="A165"/>
      <c r="B165"/>
      <c r="C165"/>
      <c r="D165"/>
      <c r="E165"/>
      <c r="F165"/>
      <c r="G165"/>
      <c r="I165"/>
    </row>
    <row r="166" spans="1:9" x14ac:dyDescent="0.25">
      <c r="A166"/>
      <c r="B166"/>
      <c r="C166"/>
      <c r="D166"/>
      <c r="E166"/>
      <c r="F166"/>
      <c r="G166"/>
      <c r="I166"/>
    </row>
    <row r="167" spans="1:9" x14ac:dyDescent="0.25">
      <c r="A167"/>
      <c r="B167"/>
      <c r="C167"/>
      <c r="D167"/>
      <c r="E167"/>
      <c r="F167"/>
      <c r="G167"/>
      <c r="I167"/>
    </row>
    <row r="168" spans="1:9" x14ac:dyDescent="0.25">
      <c r="A168"/>
      <c r="B168"/>
      <c r="C168"/>
      <c r="D168"/>
      <c r="E168"/>
      <c r="F168"/>
      <c r="G168"/>
      <c r="I168"/>
    </row>
    <row r="169" spans="1:9" x14ac:dyDescent="0.25">
      <c r="A169"/>
      <c r="B169"/>
      <c r="C169"/>
      <c r="D169"/>
      <c r="E169"/>
      <c r="F169"/>
      <c r="G169"/>
      <c r="I169"/>
    </row>
    <row r="170" spans="1:9" x14ac:dyDescent="0.25">
      <c r="A170"/>
      <c r="B170"/>
      <c r="C170"/>
      <c r="D170"/>
      <c r="E170"/>
      <c r="F170"/>
      <c r="G170"/>
      <c r="I170"/>
    </row>
    <row r="171" spans="1:9" x14ac:dyDescent="0.25">
      <c r="A171"/>
      <c r="B171"/>
      <c r="C171"/>
      <c r="D171"/>
      <c r="E171"/>
      <c r="F171"/>
      <c r="G171"/>
      <c r="I171"/>
    </row>
    <row r="172" spans="1:9" x14ac:dyDescent="0.25">
      <c r="A172"/>
      <c r="B172"/>
      <c r="C172"/>
      <c r="D172"/>
      <c r="E172"/>
      <c r="F172"/>
      <c r="G172"/>
      <c r="I172"/>
    </row>
    <row r="173" spans="1:9" x14ac:dyDescent="0.25">
      <c r="A173"/>
      <c r="B173"/>
      <c r="C173"/>
      <c r="D173"/>
      <c r="E173"/>
      <c r="F173"/>
      <c r="G173"/>
      <c r="I173"/>
    </row>
    <row r="174" spans="1:9" x14ac:dyDescent="0.25">
      <c r="A174"/>
      <c r="B174"/>
      <c r="C174"/>
      <c r="D174"/>
      <c r="E174"/>
      <c r="F174"/>
      <c r="G174"/>
      <c r="I174"/>
    </row>
    <row r="175" spans="1:9" x14ac:dyDescent="0.25">
      <c r="A175"/>
      <c r="B175"/>
      <c r="C175"/>
      <c r="D175"/>
      <c r="E175"/>
      <c r="F175"/>
      <c r="G175"/>
      <c r="I175"/>
    </row>
    <row r="176" spans="1:9" x14ac:dyDescent="0.25">
      <c r="A176"/>
      <c r="B176"/>
      <c r="C176"/>
      <c r="D176"/>
      <c r="E176"/>
      <c r="F176"/>
      <c r="G176"/>
      <c r="I176"/>
    </row>
    <row r="177" spans="1:9" x14ac:dyDescent="0.25">
      <c r="A177"/>
      <c r="B177"/>
      <c r="C177"/>
      <c r="D177"/>
      <c r="E177"/>
      <c r="F177"/>
      <c r="G177"/>
      <c r="I177"/>
    </row>
    <row r="178" spans="1:9" x14ac:dyDescent="0.25">
      <c r="A178"/>
      <c r="B178"/>
      <c r="C178"/>
      <c r="D178"/>
      <c r="E178"/>
      <c r="F178"/>
      <c r="G178"/>
      <c r="I178"/>
    </row>
    <row r="179" spans="1:9" x14ac:dyDescent="0.25">
      <c r="A179"/>
      <c r="B179"/>
      <c r="C179"/>
      <c r="D179"/>
      <c r="E179"/>
      <c r="F179"/>
      <c r="G179"/>
      <c r="I179"/>
    </row>
    <row r="180" spans="1:9" x14ac:dyDescent="0.25">
      <c r="A180"/>
      <c r="B180"/>
      <c r="C180"/>
      <c r="D180"/>
      <c r="E180"/>
      <c r="F180"/>
      <c r="G180"/>
      <c r="I180"/>
    </row>
    <row r="181" spans="1:9" x14ac:dyDescent="0.25">
      <c r="A181"/>
      <c r="B181"/>
      <c r="C181"/>
      <c r="D181"/>
      <c r="E181"/>
      <c r="F181"/>
      <c r="G181"/>
      <c r="I181"/>
    </row>
    <row r="182" spans="1:9" x14ac:dyDescent="0.25">
      <c r="A182"/>
      <c r="B182"/>
      <c r="C182"/>
      <c r="D182"/>
      <c r="E182"/>
      <c r="F182"/>
      <c r="G182"/>
      <c r="I182"/>
    </row>
    <row r="183" spans="1:9" x14ac:dyDescent="0.25">
      <c r="A183"/>
      <c r="B183"/>
      <c r="C183"/>
      <c r="D183"/>
      <c r="E183"/>
      <c r="F183"/>
      <c r="G183"/>
      <c r="I183"/>
    </row>
    <row r="184" spans="1:9" x14ac:dyDescent="0.25">
      <c r="A184"/>
      <c r="B184"/>
      <c r="C184"/>
      <c r="D184"/>
      <c r="E184"/>
      <c r="F184"/>
      <c r="G184"/>
      <c r="I184"/>
    </row>
    <row r="185" spans="1:9" x14ac:dyDescent="0.25">
      <c r="A185"/>
      <c r="B185"/>
      <c r="C185"/>
      <c r="D185"/>
      <c r="E185"/>
      <c r="F185"/>
      <c r="G185"/>
      <c r="I185"/>
    </row>
    <row r="186" spans="1:9" x14ac:dyDescent="0.25">
      <c r="A186"/>
      <c r="B186"/>
      <c r="C186"/>
      <c r="D186"/>
      <c r="E186"/>
      <c r="F186"/>
      <c r="G186"/>
      <c r="I186"/>
    </row>
  </sheetData>
  <hyperlinks>
    <hyperlink ref="G1" location="Índice!A1" display="Voltar ao Índice" xr:uid="{00000000-0004-0000-1500-000000000000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4:A40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26"/>
  <dimension ref="A1:P49"/>
  <sheetViews>
    <sheetView showGridLines="0" zoomScale="120" zoomScaleNormal="120" workbookViewId="0">
      <pane ySplit="3" topLeftCell="A16" activePane="bottomLeft" state="frozen"/>
      <selection pane="bottomLeft" activeCell="A40" sqref="A40:XFD43"/>
    </sheetView>
  </sheetViews>
  <sheetFormatPr defaultColWidth="9.33203125" defaultRowHeight="13.2" x14ac:dyDescent="0.25"/>
  <cols>
    <col min="1" max="1" width="8.77734375" style="10" customWidth="1"/>
    <col min="2" max="2" width="10.77734375" style="10" customWidth="1"/>
    <col min="3" max="7" width="21.77734375" style="10" customWidth="1"/>
    <col min="8" max="8" width="20.33203125" customWidth="1"/>
    <col min="9" max="16384" width="9.33203125" style="10"/>
  </cols>
  <sheetData>
    <row r="1" spans="1:16" ht="15" customHeight="1" x14ac:dyDescent="0.25">
      <c r="A1" s="5" t="s">
        <v>65</v>
      </c>
      <c r="B1" s="5"/>
      <c r="F1" s="9"/>
      <c r="G1" s="234" t="s">
        <v>205</v>
      </c>
      <c r="H1" s="114"/>
    </row>
    <row r="2" spans="1:16" ht="12.75" customHeight="1" x14ac:dyDescent="0.25"/>
    <row r="3" spans="1:16" s="11" customFormat="1" ht="12.75" customHeight="1" x14ac:dyDescent="0.25">
      <c r="A3" s="28" t="s">
        <v>0</v>
      </c>
      <c r="B3" s="28" t="s">
        <v>1</v>
      </c>
      <c r="C3" s="29" t="s">
        <v>109</v>
      </c>
      <c r="D3" s="29" t="s">
        <v>138</v>
      </c>
      <c r="E3" s="29" t="s">
        <v>137</v>
      </c>
      <c r="F3" s="29" t="s">
        <v>63</v>
      </c>
      <c r="G3" s="29" t="s">
        <v>64</v>
      </c>
      <c r="H3" s="156"/>
      <c r="I3" s="156"/>
      <c r="J3" s="156"/>
      <c r="K3" s="156"/>
      <c r="L3" s="156"/>
      <c r="M3" s="156"/>
      <c r="N3" s="156"/>
      <c r="O3" s="156"/>
      <c r="P3" s="156"/>
    </row>
    <row r="4" spans="1:16" ht="15" customHeight="1" x14ac:dyDescent="0.25">
      <c r="A4" s="1" t="s">
        <v>307</v>
      </c>
      <c r="B4" s="2" t="s">
        <v>5</v>
      </c>
      <c r="C4" s="140">
        <v>13.515483329369175</v>
      </c>
      <c r="D4" s="140">
        <v>67.246496307595862</v>
      </c>
      <c r="E4" s="140">
        <v>98.701345396308142</v>
      </c>
      <c r="F4" s="140">
        <v>163.37014642974597</v>
      </c>
      <c r="G4" s="140">
        <v>129.11118288738879</v>
      </c>
      <c r="I4"/>
      <c r="J4"/>
      <c r="K4"/>
      <c r="L4"/>
      <c r="M4"/>
      <c r="N4"/>
      <c r="O4"/>
      <c r="P4"/>
    </row>
    <row r="5" spans="1:16" ht="15" customHeight="1" x14ac:dyDescent="0.25">
      <c r="A5" s="9" t="s">
        <v>168</v>
      </c>
      <c r="B5" s="2" t="s">
        <v>6</v>
      </c>
      <c r="C5" s="140">
        <v>23.379331395411445</v>
      </c>
      <c r="D5" s="140">
        <v>67.12962433756006</v>
      </c>
      <c r="E5" s="140">
        <v>96.817937072762689</v>
      </c>
      <c r="F5" s="140">
        <v>165.3400068831377</v>
      </c>
      <c r="G5" s="140">
        <v>128.36284377171856</v>
      </c>
      <c r="I5"/>
      <c r="J5"/>
      <c r="K5"/>
      <c r="L5"/>
      <c r="M5"/>
      <c r="N5"/>
      <c r="O5"/>
      <c r="P5"/>
    </row>
    <row r="6" spans="1:16" ht="15" customHeight="1" x14ac:dyDescent="0.25">
      <c r="A6" s="9" t="s">
        <v>168</v>
      </c>
      <c r="B6" s="2" t="s">
        <v>7</v>
      </c>
      <c r="C6" s="140">
        <v>61.395732018482128</v>
      </c>
      <c r="D6" s="140">
        <v>65.410199749239865</v>
      </c>
      <c r="E6" s="140">
        <v>95.031846749809716</v>
      </c>
      <c r="F6" s="140">
        <v>155.84676216043752</v>
      </c>
      <c r="G6" s="140">
        <v>118.84532767183643</v>
      </c>
      <c r="I6"/>
      <c r="J6"/>
      <c r="K6"/>
      <c r="L6"/>
      <c r="M6"/>
      <c r="N6"/>
      <c r="O6"/>
      <c r="P6"/>
    </row>
    <row r="7" spans="1:16" ht="15" customHeight="1" x14ac:dyDescent="0.25">
      <c r="A7" s="9" t="s">
        <v>168</v>
      </c>
      <c r="B7" s="2" t="s">
        <v>8</v>
      </c>
      <c r="C7" s="140">
        <v>70.587106956806764</v>
      </c>
      <c r="D7" s="140">
        <v>54.934889274334765</v>
      </c>
      <c r="E7" s="140">
        <v>92.341323109443337</v>
      </c>
      <c r="F7" s="140">
        <v>155.25444861069687</v>
      </c>
      <c r="G7" s="140">
        <v>133.71997201515765</v>
      </c>
      <c r="I7"/>
      <c r="J7"/>
      <c r="K7"/>
      <c r="L7"/>
      <c r="M7"/>
      <c r="N7"/>
      <c r="O7"/>
      <c r="P7"/>
    </row>
    <row r="8" spans="1:16" ht="15" customHeight="1" x14ac:dyDescent="0.25">
      <c r="A8" s="1" t="s">
        <v>308</v>
      </c>
      <c r="B8" s="2" t="s">
        <v>5</v>
      </c>
      <c r="C8" s="140">
        <v>13.447731614434316</v>
      </c>
      <c r="D8" s="140">
        <v>50.495238537451023</v>
      </c>
      <c r="E8" s="140">
        <v>83.568046461127537</v>
      </c>
      <c r="F8" s="140">
        <v>152.33033914971287</v>
      </c>
      <c r="G8" s="140">
        <v>135.65316459831465</v>
      </c>
      <c r="I8"/>
      <c r="J8"/>
      <c r="K8"/>
      <c r="L8"/>
      <c r="M8"/>
      <c r="N8"/>
      <c r="O8"/>
      <c r="P8"/>
    </row>
    <row r="9" spans="1:16" ht="15" customHeight="1" x14ac:dyDescent="0.25">
      <c r="A9" s="9" t="s">
        <v>168</v>
      </c>
      <c r="B9" s="2" t="s">
        <v>6</v>
      </c>
      <c r="C9" s="140">
        <v>24.185390907109372</v>
      </c>
      <c r="D9" s="140">
        <v>50.961488094437918</v>
      </c>
      <c r="E9" s="140">
        <v>87.887251025156772</v>
      </c>
      <c r="F9" s="140">
        <v>157.77073309030942</v>
      </c>
      <c r="G9" s="140">
        <v>151.26117363937897</v>
      </c>
      <c r="I9"/>
      <c r="J9"/>
      <c r="K9"/>
      <c r="L9"/>
      <c r="M9"/>
      <c r="N9"/>
      <c r="O9"/>
      <c r="P9"/>
    </row>
    <row r="10" spans="1:16" ht="15" customHeight="1" x14ac:dyDescent="0.25">
      <c r="A10" s="9" t="s">
        <v>168</v>
      </c>
      <c r="B10" s="2" t="s">
        <v>7</v>
      </c>
      <c r="C10" s="140">
        <v>59.37123666684429</v>
      </c>
      <c r="D10" s="140">
        <v>49.125252433049781</v>
      </c>
      <c r="E10" s="140">
        <v>88.526609000906049</v>
      </c>
      <c r="F10" s="140">
        <v>158.32329777825146</v>
      </c>
      <c r="G10" s="140">
        <v>141.45331736783183</v>
      </c>
      <c r="I10"/>
      <c r="J10"/>
      <c r="K10"/>
      <c r="L10"/>
      <c r="M10"/>
      <c r="N10"/>
      <c r="O10"/>
      <c r="P10"/>
    </row>
    <row r="11" spans="1:16" ht="15" customHeight="1" x14ac:dyDescent="0.25">
      <c r="A11" s="9" t="s">
        <v>168</v>
      </c>
      <c r="B11" s="2" t="s">
        <v>8</v>
      </c>
      <c r="C11" s="140">
        <v>0.22343941235990381</v>
      </c>
      <c r="D11" s="140">
        <v>49.140710761153123</v>
      </c>
      <c r="E11" s="140">
        <v>85.242135815303286</v>
      </c>
      <c r="F11" s="140">
        <v>161.83397438067317</v>
      </c>
      <c r="G11" s="140">
        <v>148.52336938723317</v>
      </c>
      <c r="I11"/>
      <c r="J11"/>
      <c r="K11"/>
      <c r="L11"/>
      <c r="M11"/>
      <c r="N11"/>
      <c r="O11"/>
      <c r="P11"/>
    </row>
    <row r="12" spans="1:16" ht="15" customHeight="1" x14ac:dyDescent="0.25">
      <c r="A12" s="1" t="s">
        <v>309</v>
      </c>
      <c r="B12" s="2" t="s">
        <v>5</v>
      </c>
      <c r="C12" s="140">
        <v>0.31159752252888101</v>
      </c>
      <c r="D12" s="140">
        <v>50.089301746517613</v>
      </c>
      <c r="E12" s="140">
        <v>81.54507164580815</v>
      </c>
      <c r="F12" s="140">
        <v>161.67237456410987</v>
      </c>
      <c r="G12" s="140">
        <v>145.06422661332053</v>
      </c>
      <c r="I12"/>
      <c r="J12"/>
      <c r="K12"/>
      <c r="L12"/>
      <c r="M12"/>
      <c r="N12"/>
      <c r="O12"/>
      <c r="P12"/>
    </row>
    <row r="13" spans="1:16" ht="15" customHeight="1" x14ac:dyDescent="0.25">
      <c r="A13" s="9" t="s">
        <v>168</v>
      </c>
      <c r="B13" s="2" t="s">
        <v>6</v>
      </c>
      <c r="C13" s="140">
        <v>8.6046540237805118</v>
      </c>
      <c r="D13" s="140">
        <v>40.242123014787794</v>
      </c>
      <c r="E13" s="140">
        <v>81.774944133142654</v>
      </c>
      <c r="F13" s="140">
        <v>165.43983906079424</v>
      </c>
      <c r="G13" s="140">
        <v>146.30984931149649</v>
      </c>
      <c r="I13"/>
      <c r="J13"/>
      <c r="K13"/>
      <c r="L13"/>
      <c r="M13"/>
      <c r="N13"/>
      <c r="O13"/>
      <c r="P13"/>
    </row>
    <row r="14" spans="1:16" ht="15" customHeight="1" x14ac:dyDescent="0.25">
      <c r="A14" s="9" t="s">
        <v>168</v>
      </c>
      <c r="B14" s="2" t="s">
        <v>7</v>
      </c>
      <c r="C14" s="140">
        <v>8.8029863216675182</v>
      </c>
      <c r="D14" s="140">
        <v>49.716347619780286</v>
      </c>
      <c r="E14" s="140">
        <v>89.641463475909646</v>
      </c>
      <c r="F14" s="140">
        <v>180.07352330540601</v>
      </c>
      <c r="G14" s="140">
        <v>196.87369581912384</v>
      </c>
      <c r="I14"/>
      <c r="J14"/>
      <c r="K14"/>
      <c r="L14"/>
      <c r="M14"/>
      <c r="N14"/>
      <c r="O14"/>
      <c r="P14"/>
    </row>
    <row r="15" spans="1:16" ht="15" customHeight="1" x14ac:dyDescent="0.25">
      <c r="A15" s="9" t="s">
        <v>168</v>
      </c>
      <c r="B15" s="2" t="s">
        <v>8</v>
      </c>
      <c r="C15" s="140">
        <v>8.0022242190850488</v>
      </c>
      <c r="D15" s="140">
        <v>61.545196381614787</v>
      </c>
      <c r="E15" s="140">
        <v>95.217476943944575</v>
      </c>
      <c r="F15" s="140">
        <v>181.563574229278</v>
      </c>
      <c r="G15" s="140">
        <v>225.53085111840821</v>
      </c>
      <c r="I15"/>
      <c r="J15"/>
      <c r="K15"/>
      <c r="L15"/>
      <c r="M15"/>
      <c r="N15"/>
      <c r="O15"/>
      <c r="P15"/>
    </row>
    <row r="16" spans="1:16" ht="15" customHeight="1" x14ac:dyDescent="0.25">
      <c r="A16" s="1" t="s">
        <v>310</v>
      </c>
      <c r="B16" s="2" t="s">
        <v>5</v>
      </c>
      <c r="C16" s="140">
        <v>16.314162564083833</v>
      </c>
      <c r="D16" s="140">
        <v>64.3387935603524</v>
      </c>
      <c r="E16" s="140">
        <v>91.963319281387285</v>
      </c>
      <c r="F16" s="140">
        <v>128.79602024276713</v>
      </c>
      <c r="G16" s="140">
        <v>195.45906382359246</v>
      </c>
      <c r="I16"/>
      <c r="J16"/>
      <c r="K16"/>
      <c r="L16"/>
      <c r="M16"/>
      <c r="N16"/>
      <c r="O16"/>
      <c r="P16"/>
    </row>
    <row r="17" spans="1:16" ht="15" customHeight="1" x14ac:dyDescent="0.25">
      <c r="A17" s="9" t="s">
        <v>168</v>
      </c>
      <c r="B17" s="2" t="s">
        <v>6</v>
      </c>
      <c r="C17" s="140">
        <v>16.241874850339105</v>
      </c>
      <c r="D17" s="140">
        <v>61.393994024004989</v>
      </c>
      <c r="E17" s="140">
        <v>88.605358741705672</v>
      </c>
      <c r="F17" s="140">
        <v>123.05160729715885</v>
      </c>
      <c r="G17" s="140">
        <v>134.48975360745177</v>
      </c>
      <c r="I17"/>
      <c r="J17"/>
      <c r="K17"/>
      <c r="L17"/>
      <c r="M17"/>
      <c r="N17"/>
      <c r="O17"/>
      <c r="P17"/>
    </row>
    <row r="18" spans="1:16" ht="15" customHeight="1" x14ac:dyDescent="0.25">
      <c r="A18" s="9" t="s">
        <v>168</v>
      </c>
      <c r="B18" s="2" t="s">
        <v>7</v>
      </c>
      <c r="C18" s="140">
        <v>15.899484830489987</v>
      </c>
      <c r="D18" s="140">
        <v>60.247639157860334</v>
      </c>
      <c r="E18" s="140">
        <v>88.089788797446801</v>
      </c>
      <c r="F18" s="140">
        <v>113.0004257934461</v>
      </c>
      <c r="G18" s="140">
        <v>121.73719992827483</v>
      </c>
      <c r="I18"/>
      <c r="J18"/>
      <c r="K18"/>
      <c r="L18"/>
      <c r="M18"/>
      <c r="N18"/>
      <c r="O18"/>
      <c r="P18"/>
    </row>
    <row r="19" spans="1:16" ht="15" customHeight="1" x14ac:dyDescent="0.25">
      <c r="A19" s="9" t="s">
        <v>168</v>
      </c>
      <c r="B19" s="2" t="s">
        <v>8</v>
      </c>
      <c r="C19" s="140">
        <v>15.57464601976846</v>
      </c>
      <c r="D19" s="140">
        <v>65.271925591938725</v>
      </c>
      <c r="E19" s="140">
        <v>91.961205362178319</v>
      </c>
      <c r="F19" s="140">
        <v>115.52139715935533</v>
      </c>
      <c r="G19" s="140">
        <v>157.79948171847226</v>
      </c>
      <c r="I19"/>
      <c r="J19"/>
      <c r="K19"/>
      <c r="L19"/>
      <c r="M19"/>
      <c r="N19"/>
      <c r="O19"/>
      <c r="P19"/>
    </row>
    <row r="20" spans="1:16" ht="15" customHeight="1" x14ac:dyDescent="0.25">
      <c r="A20" s="1" t="s">
        <v>312</v>
      </c>
      <c r="B20" s="2" t="s">
        <v>5</v>
      </c>
      <c r="C20" s="140">
        <v>17.625188682944202</v>
      </c>
      <c r="D20" s="140">
        <v>67.681280104008749</v>
      </c>
      <c r="E20" s="140">
        <v>92.903772340593989</v>
      </c>
      <c r="F20" s="140">
        <v>114.47344769489845</v>
      </c>
      <c r="G20" s="140">
        <v>131.75141043846236</v>
      </c>
      <c r="I20"/>
      <c r="J20"/>
      <c r="K20"/>
      <c r="L20"/>
      <c r="M20"/>
      <c r="N20"/>
      <c r="O20"/>
      <c r="P20"/>
    </row>
    <row r="21" spans="1:16" ht="15" customHeight="1" x14ac:dyDescent="0.25">
      <c r="A21" s="9" t="s">
        <v>168</v>
      </c>
      <c r="B21" s="2" t="s">
        <v>6</v>
      </c>
      <c r="C21" s="140">
        <v>18.626802130350328</v>
      </c>
      <c r="D21" s="140">
        <v>69.030352183884887</v>
      </c>
      <c r="E21" s="140">
        <v>94.341938866542222</v>
      </c>
      <c r="F21" s="140">
        <v>119.10446726974928</v>
      </c>
      <c r="G21" s="140">
        <v>128.02666431081613</v>
      </c>
      <c r="I21"/>
      <c r="J21"/>
      <c r="K21"/>
      <c r="L21"/>
      <c r="M21"/>
      <c r="N21"/>
      <c r="O21"/>
      <c r="P21"/>
    </row>
    <row r="22" spans="1:16" ht="15" customHeight="1" x14ac:dyDescent="0.25">
      <c r="A22" s="9" t="s">
        <v>168</v>
      </c>
      <c r="B22" s="2" t="s">
        <v>7</v>
      </c>
      <c r="C22" s="140">
        <v>18.320856055722608</v>
      </c>
      <c r="D22" s="140">
        <v>72.233010286709771</v>
      </c>
      <c r="E22" s="140">
        <v>90.34924025096862</v>
      </c>
      <c r="F22" s="140">
        <v>116.03663559938683</v>
      </c>
      <c r="G22" s="140">
        <v>128.39605152379838</v>
      </c>
      <c r="I22"/>
      <c r="J22"/>
      <c r="K22"/>
      <c r="L22"/>
      <c r="M22"/>
      <c r="N22"/>
      <c r="O22"/>
      <c r="P22"/>
    </row>
    <row r="23" spans="1:16" ht="15" customHeight="1" x14ac:dyDescent="0.25">
      <c r="A23" s="10" t="s">
        <v>168</v>
      </c>
      <c r="B23" s="2" t="s">
        <v>8</v>
      </c>
      <c r="C23" s="140">
        <v>18.101053056677124</v>
      </c>
      <c r="D23" s="140">
        <v>72.350737919303242</v>
      </c>
      <c r="E23" s="140">
        <v>90.39831666857512</v>
      </c>
      <c r="F23" s="140">
        <v>115.4109239573808</v>
      </c>
      <c r="G23" s="140">
        <v>145.47685329598261</v>
      </c>
      <c r="I23"/>
      <c r="J23"/>
      <c r="K23"/>
      <c r="L23"/>
      <c r="M23"/>
      <c r="N23"/>
      <c r="O23"/>
      <c r="P23"/>
    </row>
    <row r="24" spans="1:16" ht="15" customHeight="1" x14ac:dyDescent="0.25">
      <c r="A24" s="1" t="s">
        <v>313</v>
      </c>
      <c r="B24" s="2" t="s">
        <v>5</v>
      </c>
      <c r="C24" s="140">
        <v>20.855847205296598</v>
      </c>
      <c r="D24" s="140">
        <v>76.488885045272227</v>
      </c>
      <c r="E24" s="140">
        <v>93.406457464625106</v>
      </c>
      <c r="F24" s="140">
        <v>165.45987688718995</v>
      </c>
      <c r="G24" s="140">
        <v>166.21874711172399</v>
      </c>
      <c r="I24"/>
      <c r="J24"/>
      <c r="K24"/>
      <c r="L24"/>
      <c r="M24"/>
      <c r="N24"/>
      <c r="O24"/>
      <c r="P24"/>
    </row>
    <row r="25" spans="1:16" ht="15" customHeight="1" x14ac:dyDescent="0.25">
      <c r="A25" s="9" t="s">
        <v>168</v>
      </c>
      <c r="B25" s="2" t="s">
        <v>6</v>
      </c>
      <c r="C25" s="140">
        <v>21.055454298714764</v>
      </c>
      <c r="D25" s="140">
        <v>76.090855345110583</v>
      </c>
      <c r="E25" s="140">
        <v>93.422303344970658</v>
      </c>
      <c r="F25" s="140">
        <v>170.85328552427117</v>
      </c>
      <c r="G25" s="140">
        <v>203.45444793292987</v>
      </c>
      <c r="I25"/>
      <c r="J25"/>
      <c r="K25"/>
      <c r="L25"/>
      <c r="M25"/>
      <c r="N25"/>
      <c r="O25"/>
      <c r="P25"/>
    </row>
    <row r="26" spans="1:16" ht="15" customHeight="1" x14ac:dyDescent="0.25">
      <c r="A26" s="9" t="s">
        <v>168</v>
      </c>
      <c r="B26" s="2" t="s">
        <v>7</v>
      </c>
      <c r="C26" s="140">
        <v>20.319519306815046</v>
      </c>
      <c r="D26" s="140">
        <v>69.980935675546647</v>
      </c>
      <c r="E26" s="140">
        <v>86.428244699364868</v>
      </c>
      <c r="F26" s="140">
        <v>117.80209369196295</v>
      </c>
      <c r="G26" s="140">
        <v>186.057787162214</v>
      </c>
      <c r="I26"/>
      <c r="J26"/>
      <c r="K26"/>
      <c r="L26"/>
      <c r="M26"/>
      <c r="N26"/>
      <c r="O26"/>
      <c r="P26"/>
    </row>
    <row r="27" spans="1:16" ht="15" customHeight="1" x14ac:dyDescent="0.25">
      <c r="A27" s="10" t="s">
        <v>168</v>
      </c>
      <c r="B27" s="2" t="s">
        <v>8</v>
      </c>
      <c r="C27" s="140">
        <v>20.503717796909836</v>
      </c>
      <c r="D27" s="140">
        <v>71.486614132608423</v>
      </c>
      <c r="E27" s="140">
        <v>93.18386942382368</v>
      </c>
      <c r="F27" s="140">
        <v>124.36660690662404</v>
      </c>
      <c r="G27" s="140">
        <v>214.30907976696568</v>
      </c>
      <c r="I27"/>
      <c r="J27"/>
      <c r="K27"/>
      <c r="L27"/>
      <c r="M27"/>
      <c r="N27"/>
      <c r="O27"/>
      <c r="P27"/>
    </row>
    <row r="28" spans="1:16" ht="15" customHeight="1" x14ac:dyDescent="0.25">
      <c r="A28" s="1" t="s">
        <v>314</v>
      </c>
      <c r="B28" s="2" t="s">
        <v>5</v>
      </c>
      <c r="C28" s="140">
        <v>22.567198395949433</v>
      </c>
      <c r="D28" s="140">
        <v>78.180519483232871</v>
      </c>
      <c r="E28" s="140">
        <v>122.84300167060518</v>
      </c>
      <c r="F28" s="140">
        <v>253.3697411328607</v>
      </c>
      <c r="G28" s="140">
        <v>327.77494377988114</v>
      </c>
      <c r="I28"/>
      <c r="J28"/>
      <c r="K28"/>
      <c r="L28"/>
      <c r="M28"/>
      <c r="N28"/>
      <c r="O28"/>
      <c r="P28"/>
    </row>
    <row r="29" spans="1:16" ht="15" customHeight="1" x14ac:dyDescent="0.25">
      <c r="A29" s="9" t="s">
        <v>168</v>
      </c>
      <c r="B29" s="2" t="s">
        <v>6</v>
      </c>
      <c r="C29" s="140">
        <v>22.956652118592686</v>
      </c>
      <c r="D29" s="140">
        <v>79.484449629168608</v>
      </c>
      <c r="E29" s="140">
        <v>120.6525902067892</v>
      </c>
      <c r="F29" s="140">
        <v>252.42850669784497</v>
      </c>
      <c r="G29" s="140">
        <v>304.34130713303369</v>
      </c>
      <c r="I29"/>
      <c r="J29"/>
      <c r="K29"/>
      <c r="L29"/>
      <c r="M29"/>
      <c r="N29"/>
      <c r="O29"/>
      <c r="P29"/>
    </row>
    <row r="30" spans="1:16" ht="15" customHeight="1" x14ac:dyDescent="0.25">
      <c r="A30" s="9" t="s">
        <v>168</v>
      </c>
      <c r="B30" s="2" t="s">
        <v>7</v>
      </c>
      <c r="C30" s="140">
        <v>22.992990346833999</v>
      </c>
      <c r="D30" s="140">
        <v>76.985667171429981</v>
      </c>
      <c r="E30" s="140">
        <v>118.01123116590792</v>
      </c>
      <c r="F30" s="140">
        <v>240.90117805007807</v>
      </c>
      <c r="G30" s="140">
        <v>330.22369334161135</v>
      </c>
      <c r="I30"/>
      <c r="J30"/>
      <c r="K30"/>
      <c r="L30"/>
      <c r="M30"/>
      <c r="N30"/>
      <c r="O30"/>
      <c r="P30"/>
    </row>
    <row r="31" spans="1:16" ht="15" customHeight="1" x14ac:dyDescent="0.25">
      <c r="A31" s="9" t="s">
        <v>168</v>
      </c>
      <c r="B31" s="2" t="s">
        <v>8</v>
      </c>
      <c r="C31" s="140">
        <v>21.807013356591831</v>
      </c>
      <c r="D31" s="140">
        <v>75.036105303004675</v>
      </c>
      <c r="E31" s="140">
        <v>116.87923452340941</v>
      </c>
      <c r="F31" s="140">
        <v>249.42410071370938</v>
      </c>
      <c r="G31" s="140">
        <v>330.87403347453522</v>
      </c>
      <c r="I31"/>
      <c r="J31"/>
      <c r="K31"/>
      <c r="L31"/>
      <c r="M31"/>
      <c r="N31"/>
      <c r="O31"/>
      <c r="P31"/>
    </row>
    <row r="32" spans="1:16" ht="15" customHeight="1" x14ac:dyDescent="0.25">
      <c r="A32" s="1" t="s">
        <v>315</v>
      </c>
      <c r="B32" s="2" t="s">
        <v>5</v>
      </c>
      <c r="C32" s="140">
        <v>27.124007241638832</v>
      </c>
      <c r="D32" s="140">
        <v>68.130815905894607</v>
      </c>
      <c r="E32" s="140">
        <v>126.94743356649562</v>
      </c>
      <c r="F32" s="140">
        <v>212.89912046190088</v>
      </c>
      <c r="G32" s="140">
        <v>324.52569349427341</v>
      </c>
      <c r="I32"/>
      <c r="J32"/>
      <c r="K32"/>
      <c r="L32"/>
      <c r="M32"/>
      <c r="N32"/>
      <c r="O32"/>
      <c r="P32"/>
    </row>
    <row r="33" spans="1:16" ht="15" customHeight="1" x14ac:dyDescent="0.25">
      <c r="A33" s="9" t="s">
        <v>168</v>
      </c>
      <c r="B33" s="2" t="s">
        <v>6</v>
      </c>
      <c r="C33" s="139">
        <v>30.593178387347098</v>
      </c>
      <c r="D33" s="139">
        <v>68.698754168317805</v>
      </c>
      <c r="E33" s="139">
        <v>127.86296055920015</v>
      </c>
      <c r="F33" s="139">
        <v>221.70813321008151</v>
      </c>
      <c r="G33" s="139">
        <v>335.00291358483065</v>
      </c>
      <c r="I33"/>
      <c r="J33"/>
      <c r="K33"/>
      <c r="L33"/>
      <c r="M33"/>
      <c r="N33"/>
      <c r="O33"/>
      <c r="P33"/>
    </row>
    <row r="34" spans="1:16" ht="15" customHeight="1" x14ac:dyDescent="0.25">
      <c r="A34" s="9" t="s">
        <v>168</v>
      </c>
      <c r="B34" s="2" t="s">
        <v>7</v>
      </c>
      <c r="C34" s="139">
        <v>33.150167232867133</v>
      </c>
      <c r="D34" s="139">
        <v>68.635156370807991</v>
      </c>
      <c r="E34" s="139">
        <v>130.37344250589129</v>
      </c>
      <c r="F34" s="139">
        <v>247.12529730752752</v>
      </c>
      <c r="G34" s="139">
        <v>285.21409704928334</v>
      </c>
      <c r="I34"/>
      <c r="J34"/>
      <c r="K34"/>
      <c r="L34"/>
      <c r="M34"/>
      <c r="N34"/>
      <c r="O34"/>
      <c r="P34"/>
    </row>
    <row r="35" spans="1:16" ht="15" customHeight="1" x14ac:dyDescent="0.25">
      <c r="A35" s="9" t="s">
        <v>168</v>
      </c>
      <c r="B35" s="2" t="s">
        <v>8</v>
      </c>
      <c r="C35" s="139">
        <v>30.599123817547643</v>
      </c>
      <c r="D35" s="139">
        <v>73.758306835596528</v>
      </c>
      <c r="E35" s="139">
        <v>139.41024893209402</v>
      </c>
      <c r="F35" s="139">
        <v>274.13183630889893</v>
      </c>
      <c r="G35" s="139">
        <v>279.54675979074767</v>
      </c>
      <c r="I35"/>
      <c r="J35"/>
      <c r="K35"/>
      <c r="L35"/>
      <c r="M35"/>
      <c r="N35"/>
      <c r="O35"/>
      <c r="P35"/>
    </row>
    <row r="36" spans="1:16" ht="15" customHeight="1" x14ac:dyDescent="0.25">
      <c r="A36" s="1" t="s">
        <v>316</v>
      </c>
      <c r="B36" s="2" t="s">
        <v>5</v>
      </c>
      <c r="C36" s="139">
        <v>39.711496007230529</v>
      </c>
      <c r="D36" s="139">
        <v>75.117563438290901</v>
      </c>
      <c r="E36" s="139">
        <v>134.38861088861393</v>
      </c>
      <c r="F36" s="139">
        <v>268.06846572169121</v>
      </c>
      <c r="G36" s="139">
        <v>278.82674793782161</v>
      </c>
      <c r="I36"/>
      <c r="J36"/>
      <c r="K36"/>
      <c r="L36"/>
      <c r="M36"/>
      <c r="N36"/>
      <c r="O36"/>
      <c r="P36"/>
    </row>
    <row r="37" spans="1:16" ht="15" customHeight="1" x14ac:dyDescent="0.25">
      <c r="A37" s="9" t="s">
        <v>168</v>
      </c>
      <c r="B37" s="2" t="s">
        <v>6</v>
      </c>
      <c r="C37" s="139">
        <v>39.592894641761418</v>
      </c>
      <c r="D37" s="139">
        <v>78.826909406738025</v>
      </c>
      <c r="E37" s="139">
        <v>136.65934602156361</v>
      </c>
      <c r="F37" s="139">
        <v>256.39856138177197</v>
      </c>
      <c r="G37" s="139">
        <v>289.22551481709002</v>
      </c>
      <c r="I37"/>
      <c r="J37"/>
      <c r="K37"/>
      <c r="L37"/>
      <c r="M37"/>
      <c r="N37"/>
      <c r="O37"/>
      <c r="P37"/>
    </row>
    <row r="38" spans="1:16" ht="15" customHeight="1" x14ac:dyDescent="0.25">
      <c r="A38" s="9" t="s">
        <v>168</v>
      </c>
      <c r="B38" s="2" t="s">
        <v>7</v>
      </c>
      <c r="C38" s="139">
        <v>34.722197801255255</v>
      </c>
      <c r="D38" s="139">
        <v>83.851641773898677</v>
      </c>
      <c r="E38" s="139">
        <v>143.46385262579687</v>
      </c>
      <c r="F38" s="139">
        <v>253.55913800832033</v>
      </c>
      <c r="G38" s="139">
        <v>288.30232232985441</v>
      </c>
      <c r="I38"/>
      <c r="J38"/>
      <c r="K38"/>
      <c r="L38"/>
      <c r="M38"/>
    </row>
    <row r="39" spans="1:16" ht="15" customHeight="1" x14ac:dyDescent="0.25">
      <c r="A39" s="9" t="s">
        <v>168</v>
      </c>
      <c r="B39" s="2" t="s">
        <v>8</v>
      </c>
      <c r="C39" s="139">
        <v>35.314962114270038</v>
      </c>
      <c r="D39" s="139">
        <v>82.830392926066992</v>
      </c>
      <c r="E39" s="139">
        <v>144.1750965047035</v>
      </c>
      <c r="F39" s="139">
        <v>260.24554190260397</v>
      </c>
      <c r="G39" s="139">
        <v>292.45851410143138</v>
      </c>
      <c r="I39"/>
      <c r="J39"/>
      <c r="K39"/>
      <c r="L39"/>
      <c r="M39"/>
    </row>
    <row r="40" spans="1:16" ht="15" customHeight="1" x14ac:dyDescent="0.25">
      <c r="A40" s="1" t="s">
        <v>317</v>
      </c>
      <c r="B40" s="2" t="s">
        <v>5</v>
      </c>
      <c r="C40" s="139">
        <v>34.924729204923324</v>
      </c>
      <c r="D40" s="139">
        <v>82.809726651673657</v>
      </c>
      <c r="E40" s="139">
        <v>129.93235537831654</v>
      </c>
      <c r="F40" s="139">
        <v>270.48636143813042</v>
      </c>
      <c r="G40" s="139">
        <v>299.24002492218375</v>
      </c>
      <c r="I40"/>
      <c r="J40"/>
      <c r="K40"/>
      <c r="L40"/>
      <c r="M40"/>
    </row>
    <row r="41" spans="1:16" ht="15" customHeight="1" x14ac:dyDescent="0.25">
      <c r="A41" s="9" t="s">
        <v>168</v>
      </c>
      <c r="B41" s="2" t="s">
        <v>6</v>
      </c>
      <c r="C41" s="139">
        <v>33.438093657328494</v>
      </c>
      <c r="D41" s="139">
        <v>83.762070715847983</v>
      </c>
      <c r="E41" s="139">
        <v>130.89087462779477</v>
      </c>
      <c r="F41" s="139">
        <v>273.12663618740771</v>
      </c>
      <c r="G41" s="139">
        <v>302.76287825261176</v>
      </c>
      <c r="I41"/>
      <c r="J41"/>
      <c r="K41"/>
      <c r="L41"/>
      <c r="M41"/>
    </row>
    <row r="42" spans="1:16" ht="15" customHeight="1" x14ac:dyDescent="0.25">
      <c r="A42" s="9" t="s">
        <v>168</v>
      </c>
      <c r="B42" s="2" t="s">
        <v>7</v>
      </c>
      <c r="C42" s="139">
        <v>34.212712148915998</v>
      </c>
      <c r="D42" s="139">
        <v>84.919404949436753</v>
      </c>
      <c r="E42" s="139">
        <v>134.65232043820723</v>
      </c>
      <c r="F42" s="139">
        <v>294.22129332759096</v>
      </c>
      <c r="G42" s="139">
        <v>312.78329589899522</v>
      </c>
      <c r="I42"/>
      <c r="J42"/>
      <c r="K42"/>
      <c r="L42"/>
      <c r="M42"/>
    </row>
    <row r="43" spans="1:16" ht="15" customHeight="1" x14ac:dyDescent="0.25">
      <c r="A43" s="9" t="s">
        <v>168</v>
      </c>
      <c r="B43" s="2" t="s">
        <v>8</v>
      </c>
      <c r="C43" s="139">
        <v>34.57</v>
      </c>
      <c r="D43" s="139">
        <v>86.15</v>
      </c>
      <c r="E43" s="139">
        <v>127.79</v>
      </c>
      <c r="F43" s="139">
        <v>212.9</v>
      </c>
      <c r="G43" s="139">
        <v>291.02</v>
      </c>
      <c r="I43"/>
      <c r="J43"/>
      <c r="K43"/>
      <c r="L43"/>
      <c r="M43"/>
    </row>
    <row r="44" spans="1:16" x14ac:dyDescent="0.25">
      <c r="C44" s="38"/>
      <c r="D44" s="38"/>
      <c r="E44" s="38"/>
      <c r="F44" s="38"/>
      <c r="G44" s="38"/>
      <c r="I44"/>
      <c r="J44"/>
      <c r="K44"/>
      <c r="L44"/>
      <c r="M44"/>
    </row>
    <row r="45" spans="1:16" x14ac:dyDescent="0.25">
      <c r="A45" s="60" t="s">
        <v>117</v>
      </c>
    </row>
    <row r="46" spans="1:16" x14ac:dyDescent="0.25">
      <c r="A46" s="60" t="s">
        <v>300</v>
      </c>
    </row>
    <row r="47" spans="1:16" x14ac:dyDescent="0.25">
      <c r="A47" s="80" t="s">
        <v>322</v>
      </c>
    </row>
    <row r="48" spans="1:16" x14ac:dyDescent="0.25">
      <c r="A48" s="214" t="s">
        <v>346</v>
      </c>
    </row>
    <row r="49" spans="1:1" x14ac:dyDescent="0.25">
      <c r="A49" s="61" t="s">
        <v>319</v>
      </c>
    </row>
  </sheetData>
  <hyperlinks>
    <hyperlink ref="G1" location="Índice!A1" display="Voltar ao Índice" xr:uid="{00000000-0004-0000-16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A4:A40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30"/>
  <dimension ref="A1:Y66"/>
  <sheetViews>
    <sheetView showGridLines="0" zoomScale="120" zoomScaleNormal="120" workbookViewId="0">
      <pane ySplit="4" topLeftCell="A5" activePane="bottomLeft" state="frozen"/>
      <selection pane="bottomLeft" activeCell="A5" sqref="A5:XFD31"/>
    </sheetView>
  </sheetViews>
  <sheetFormatPr defaultColWidth="9.33203125" defaultRowHeight="13.2" x14ac:dyDescent="0.25"/>
  <cols>
    <col min="1" max="1" width="19.77734375" style="10" customWidth="1"/>
    <col min="2" max="10" width="11.77734375" style="10" customWidth="1"/>
    <col min="11" max="11" width="12.6640625" style="10" bestFit="1" customWidth="1"/>
    <col min="12" max="12" width="7.109375" style="10" customWidth="1"/>
    <col min="13" max="13" width="20" style="10" customWidth="1"/>
    <col min="14" max="21" width="11.77734375" style="10" customWidth="1"/>
    <col min="22" max="22" width="10.109375" style="10" bestFit="1" customWidth="1"/>
    <col min="23" max="23" width="8.77734375" style="10" bestFit="1" customWidth="1"/>
    <col min="24" max="16384" width="9.33203125" style="10"/>
  </cols>
  <sheetData>
    <row r="1" spans="1:25" ht="15" customHeight="1" x14ac:dyDescent="0.25">
      <c r="A1" s="5" t="s">
        <v>106</v>
      </c>
      <c r="K1" s="234" t="s">
        <v>205</v>
      </c>
    </row>
    <row r="2" spans="1:25" ht="12.75" customHeight="1" x14ac:dyDescent="0.25"/>
    <row r="3" spans="1:25" s="41" customFormat="1" ht="12.75" customHeight="1" x14ac:dyDescent="0.25">
      <c r="A3" s="59" t="s">
        <v>129</v>
      </c>
      <c r="B3" s="59"/>
      <c r="C3" s="59"/>
      <c r="D3" s="59"/>
      <c r="E3" s="59"/>
      <c r="F3" s="59"/>
      <c r="G3" s="59"/>
      <c r="H3" s="59"/>
      <c r="I3" s="59"/>
      <c r="J3" s="59"/>
      <c r="K3" s="59"/>
      <c r="M3" s="59" t="s">
        <v>130</v>
      </c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5" s="11" customFormat="1" ht="12.75" customHeight="1" x14ac:dyDescent="0.25">
      <c r="A4" s="28" t="s">
        <v>311</v>
      </c>
      <c r="B4" s="45">
        <v>2009</v>
      </c>
      <c r="C4" s="45">
        <v>2010</v>
      </c>
      <c r="D4" s="45">
        <v>2011</v>
      </c>
      <c r="E4" s="5">
        <v>2012</v>
      </c>
      <c r="F4" s="45">
        <v>2013</v>
      </c>
      <c r="G4" s="45">
        <v>2014</v>
      </c>
      <c r="H4" s="45">
        <v>2015</v>
      </c>
      <c r="I4" s="45">
        <v>2016</v>
      </c>
      <c r="J4" s="45">
        <v>2017</v>
      </c>
      <c r="K4" s="45">
        <v>2018</v>
      </c>
      <c r="L4" s="37"/>
      <c r="M4" s="28" t="s">
        <v>311</v>
      </c>
      <c r="N4" s="45">
        <v>2009</v>
      </c>
      <c r="O4" s="45">
        <v>2010</v>
      </c>
      <c r="P4" s="5">
        <v>2011</v>
      </c>
      <c r="Q4" s="45">
        <v>2012</v>
      </c>
      <c r="R4" s="45">
        <v>2013</v>
      </c>
      <c r="S4" s="45">
        <v>2014</v>
      </c>
      <c r="T4" s="45">
        <v>2015</v>
      </c>
      <c r="U4" s="45">
        <v>2016</v>
      </c>
      <c r="V4" s="45">
        <v>2017</v>
      </c>
      <c r="W4" s="45">
        <v>2018</v>
      </c>
    </row>
    <row r="5" spans="1:25" ht="15" customHeight="1" x14ac:dyDescent="0.25">
      <c r="A5" s="20" t="s">
        <v>67</v>
      </c>
      <c r="B5" s="128">
        <v>6368</v>
      </c>
      <c r="C5" s="24">
        <v>6247</v>
      </c>
      <c r="D5" s="24">
        <v>6858</v>
      </c>
      <c r="E5" s="24">
        <v>7929</v>
      </c>
      <c r="F5" s="24">
        <v>8977</v>
      </c>
      <c r="G5" s="136">
        <v>10418</v>
      </c>
      <c r="H5" s="136">
        <v>11098</v>
      </c>
      <c r="I5" s="136">
        <v>10066</v>
      </c>
      <c r="J5" s="143">
        <v>9492</v>
      </c>
      <c r="K5" s="143">
        <v>16932</v>
      </c>
      <c r="L5" s="34"/>
      <c r="M5" s="16" t="s">
        <v>67</v>
      </c>
      <c r="N5" s="128">
        <v>278</v>
      </c>
      <c r="O5" s="24">
        <v>394</v>
      </c>
      <c r="P5" s="24">
        <v>371</v>
      </c>
      <c r="Q5" s="24">
        <v>449</v>
      </c>
      <c r="R5" s="24">
        <v>550</v>
      </c>
      <c r="S5" s="136">
        <v>549</v>
      </c>
      <c r="T5" s="136">
        <v>1164</v>
      </c>
      <c r="U5" s="136">
        <v>863</v>
      </c>
      <c r="V5" s="141">
        <v>935</v>
      </c>
      <c r="W5" s="141">
        <v>968</v>
      </c>
      <c r="X5" s="39"/>
      <c r="Y5" s="39"/>
    </row>
    <row r="6" spans="1:25" ht="15" customHeight="1" x14ac:dyDescent="0.25">
      <c r="A6" s="20" t="s">
        <v>68</v>
      </c>
      <c r="B6" s="128">
        <v>31005</v>
      </c>
      <c r="C6" s="24">
        <v>32974</v>
      </c>
      <c r="D6" s="24">
        <v>32104</v>
      </c>
      <c r="E6" s="24">
        <v>30531</v>
      </c>
      <c r="F6" s="24">
        <v>34219</v>
      </c>
      <c r="G6" s="136">
        <v>38629</v>
      </c>
      <c r="H6" s="136">
        <v>37463</v>
      </c>
      <c r="I6" s="136">
        <v>32079</v>
      </c>
      <c r="J6" s="143">
        <v>29221</v>
      </c>
      <c r="K6" s="143">
        <v>70324</v>
      </c>
      <c r="L6" s="39"/>
      <c r="M6" s="16" t="s">
        <v>68</v>
      </c>
      <c r="N6" s="128">
        <v>7105</v>
      </c>
      <c r="O6" s="24">
        <v>7426</v>
      </c>
      <c r="P6" s="24">
        <v>7662</v>
      </c>
      <c r="Q6" s="24">
        <v>8320</v>
      </c>
      <c r="R6" s="24">
        <v>8325</v>
      </c>
      <c r="S6" s="136">
        <v>8435</v>
      </c>
      <c r="T6" s="136">
        <v>8554</v>
      </c>
      <c r="U6" s="136">
        <v>7196</v>
      </c>
      <c r="V6" s="141">
        <v>7324</v>
      </c>
      <c r="W6" s="141">
        <v>7021</v>
      </c>
      <c r="X6" s="39"/>
    </row>
    <row r="7" spans="1:25" ht="15" customHeight="1" x14ac:dyDescent="0.25">
      <c r="A7" s="20" t="s">
        <v>69</v>
      </c>
      <c r="B7" s="128">
        <v>6795</v>
      </c>
      <c r="C7" s="24">
        <v>6655</v>
      </c>
      <c r="D7" s="24">
        <v>6902</v>
      </c>
      <c r="E7" s="24">
        <v>7923</v>
      </c>
      <c r="F7" s="24">
        <v>8964</v>
      </c>
      <c r="G7" s="136">
        <v>10290</v>
      </c>
      <c r="H7" s="136">
        <v>10866</v>
      </c>
      <c r="I7" s="136">
        <v>9629</v>
      </c>
      <c r="J7" s="143">
        <v>8729</v>
      </c>
      <c r="K7" s="143">
        <v>14828</v>
      </c>
      <c r="L7" s="39"/>
      <c r="M7" s="16" t="s">
        <v>69</v>
      </c>
      <c r="N7" s="128">
        <v>359</v>
      </c>
      <c r="O7" s="24">
        <v>356</v>
      </c>
      <c r="P7" s="24">
        <v>297</v>
      </c>
      <c r="Q7" s="24">
        <v>366</v>
      </c>
      <c r="R7" s="24">
        <v>424</v>
      </c>
      <c r="S7" s="136">
        <v>540</v>
      </c>
      <c r="T7" s="136">
        <v>965</v>
      </c>
      <c r="U7" s="136">
        <v>880</v>
      </c>
      <c r="V7" s="141">
        <v>1024</v>
      </c>
      <c r="W7" s="141">
        <v>805</v>
      </c>
      <c r="X7" s="39"/>
    </row>
    <row r="8" spans="1:25" ht="15" customHeight="1" x14ac:dyDescent="0.25">
      <c r="A8" s="20" t="s">
        <v>70</v>
      </c>
      <c r="B8" s="128">
        <v>31950</v>
      </c>
      <c r="C8" s="24">
        <v>31718</v>
      </c>
      <c r="D8" s="24">
        <v>30188</v>
      </c>
      <c r="E8" s="24">
        <v>32168</v>
      </c>
      <c r="F8" s="24">
        <v>36026</v>
      </c>
      <c r="G8" s="136">
        <v>42626</v>
      </c>
      <c r="H8" s="136">
        <v>43878</v>
      </c>
      <c r="I8" s="136">
        <v>39656</v>
      </c>
      <c r="J8" s="143">
        <v>37734</v>
      </c>
      <c r="K8" s="143">
        <v>70724</v>
      </c>
      <c r="L8" s="39"/>
      <c r="M8" s="16" t="s">
        <v>70</v>
      </c>
      <c r="N8" s="128">
        <v>2274</v>
      </c>
      <c r="O8" s="24">
        <v>2279</v>
      </c>
      <c r="P8" s="24">
        <v>2086</v>
      </c>
      <c r="Q8" s="24">
        <v>2446</v>
      </c>
      <c r="R8" s="24">
        <v>2708</v>
      </c>
      <c r="S8" s="136">
        <v>3174</v>
      </c>
      <c r="T8" s="136">
        <v>5298</v>
      </c>
      <c r="U8" s="136">
        <v>4205</v>
      </c>
      <c r="V8" s="141">
        <v>4728</v>
      </c>
      <c r="W8" s="141">
        <v>4817</v>
      </c>
      <c r="X8" s="39"/>
    </row>
    <row r="9" spans="1:25" ht="15" customHeight="1" x14ac:dyDescent="0.25">
      <c r="A9" s="20" t="s">
        <v>71</v>
      </c>
      <c r="B9" s="128">
        <v>182569</v>
      </c>
      <c r="C9" s="24">
        <v>183748</v>
      </c>
      <c r="D9" s="24">
        <v>181881</v>
      </c>
      <c r="E9" s="24">
        <v>181907</v>
      </c>
      <c r="F9" s="24">
        <v>196234</v>
      </c>
      <c r="G9" s="136">
        <v>220764</v>
      </c>
      <c r="H9" s="136">
        <v>222300</v>
      </c>
      <c r="I9" s="136">
        <v>197000</v>
      </c>
      <c r="J9" s="143">
        <v>178892</v>
      </c>
      <c r="K9" s="143">
        <v>374558</v>
      </c>
      <c r="L9" s="39"/>
      <c r="M9" s="16" t="s">
        <v>71</v>
      </c>
      <c r="N9" s="128">
        <v>16578</v>
      </c>
      <c r="O9" s="24">
        <v>16848</v>
      </c>
      <c r="P9" s="24">
        <v>15679</v>
      </c>
      <c r="Q9" s="24">
        <v>19262</v>
      </c>
      <c r="R9" s="24">
        <v>22450</v>
      </c>
      <c r="S9" s="136">
        <v>34275</v>
      </c>
      <c r="T9" s="136">
        <v>36349</v>
      </c>
      <c r="U9" s="136">
        <v>34843</v>
      </c>
      <c r="V9" s="141">
        <v>34786</v>
      </c>
      <c r="W9" s="141">
        <v>33046</v>
      </c>
      <c r="X9" s="39"/>
    </row>
    <row r="10" spans="1:25" ht="15" customHeight="1" x14ac:dyDescent="0.25">
      <c r="A10" s="20" t="s">
        <v>72</v>
      </c>
      <c r="B10" s="128">
        <v>81652</v>
      </c>
      <c r="C10" s="24">
        <v>81101</v>
      </c>
      <c r="D10" s="24">
        <v>81705</v>
      </c>
      <c r="E10" s="24">
        <v>82815</v>
      </c>
      <c r="F10" s="24">
        <v>93509</v>
      </c>
      <c r="G10" s="136">
        <v>106852</v>
      </c>
      <c r="H10" s="136">
        <v>108196</v>
      </c>
      <c r="I10" s="136">
        <v>99119</v>
      </c>
      <c r="J10" s="143">
        <v>93251</v>
      </c>
      <c r="K10" s="143">
        <v>202683</v>
      </c>
      <c r="L10" s="39"/>
      <c r="M10" s="16" t="s">
        <v>72</v>
      </c>
      <c r="N10" s="128">
        <v>6897</v>
      </c>
      <c r="O10" s="24">
        <v>6578</v>
      </c>
      <c r="P10" s="24">
        <v>6588</v>
      </c>
      <c r="Q10" s="24">
        <v>8201</v>
      </c>
      <c r="R10" s="24">
        <v>8202</v>
      </c>
      <c r="S10" s="136">
        <v>9734</v>
      </c>
      <c r="T10" s="136">
        <v>14077</v>
      </c>
      <c r="U10" s="136">
        <v>12027</v>
      </c>
      <c r="V10" s="141">
        <v>12444</v>
      </c>
      <c r="W10" s="141">
        <v>12908</v>
      </c>
      <c r="X10" s="39"/>
    </row>
    <row r="11" spans="1:25" ht="15" customHeight="1" x14ac:dyDescent="0.25">
      <c r="A11" s="20" t="s">
        <v>73</v>
      </c>
      <c r="B11" s="128">
        <v>66627</v>
      </c>
      <c r="C11" s="24">
        <v>65795</v>
      </c>
      <c r="D11" s="24">
        <v>66816</v>
      </c>
      <c r="E11" s="24">
        <v>75269</v>
      </c>
      <c r="F11" s="24">
        <v>85367</v>
      </c>
      <c r="G11" s="136">
        <v>97185</v>
      </c>
      <c r="H11" s="136">
        <v>102883</v>
      </c>
      <c r="I11" s="136">
        <v>97583</v>
      </c>
      <c r="J11" s="143">
        <v>91217</v>
      </c>
      <c r="K11" s="143">
        <v>174677</v>
      </c>
      <c r="L11" s="39"/>
      <c r="M11" s="16" t="s">
        <v>73</v>
      </c>
      <c r="N11" s="128">
        <v>16644</v>
      </c>
      <c r="O11" s="24">
        <v>14893</v>
      </c>
      <c r="P11" s="24">
        <v>13201</v>
      </c>
      <c r="Q11" s="24">
        <v>13303</v>
      </c>
      <c r="R11" s="24">
        <v>12564</v>
      </c>
      <c r="S11" s="136">
        <v>12572</v>
      </c>
      <c r="T11" s="136">
        <v>13709</v>
      </c>
      <c r="U11" s="136">
        <v>11301</v>
      </c>
      <c r="V11" s="141">
        <v>10936</v>
      </c>
      <c r="W11" s="141">
        <v>11253</v>
      </c>
      <c r="X11" s="39"/>
    </row>
    <row r="12" spans="1:25" ht="15" customHeight="1" x14ac:dyDescent="0.25">
      <c r="A12" s="20" t="s">
        <v>74</v>
      </c>
      <c r="B12" s="128">
        <v>52375</v>
      </c>
      <c r="C12" s="24">
        <v>68153</v>
      </c>
      <c r="D12" s="24">
        <v>68857</v>
      </c>
      <c r="E12" s="24">
        <v>77057</v>
      </c>
      <c r="F12" s="24">
        <v>85319</v>
      </c>
      <c r="G12" s="136">
        <v>91335</v>
      </c>
      <c r="H12" s="136">
        <v>95918</v>
      </c>
      <c r="I12" s="136">
        <v>89742</v>
      </c>
      <c r="J12" s="143">
        <v>86580</v>
      </c>
      <c r="K12" s="143">
        <v>152040</v>
      </c>
      <c r="L12" s="39"/>
      <c r="M12" s="16" t="s">
        <v>74</v>
      </c>
      <c r="N12" s="128">
        <v>5432</v>
      </c>
      <c r="O12" s="24">
        <v>5902</v>
      </c>
      <c r="P12" s="24">
        <v>5765</v>
      </c>
      <c r="Q12" s="24">
        <v>7697</v>
      </c>
      <c r="R12" s="24">
        <v>9688</v>
      </c>
      <c r="S12" s="136">
        <v>13462</v>
      </c>
      <c r="T12" s="136">
        <v>20053</v>
      </c>
      <c r="U12" s="136">
        <v>20633</v>
      </c>
      <c r="V12" s="141">
        <v>17142</v>
      </c>
      <c r="W12" s="141">
        <v>16096</v>
      </c>
      <c r="X12" s="39"/>
    </row>
    <row r="13" spans="1:25" ht="15" customHeight="1" x14ac:dyDescent="0.25">
      <c r="A13" s="20" t="s">
        <v>75</v>
      </c>
      <c r="B13" s="128">
        <v>59375</v>
      </c>
      <c r="C13" s="24">
        <v>61861</v>
      </c>
      <c r="D13" s="24">
        <v>69775</v>
      </c>
      <c r="E13" s="24">
        <v>88554</v>
      </c>
      <c r="F13" s="24">
        <v>106833</v>
      </c>
      <c r="G13" s="136">
        <v>116172</v>
      </c>
      <c r="H13" s="136">
        <v>125721</v>
      </c>
      <c r="I13" s="136">
        <v>120774</v>
      </c>
      <c r="J13" s="143">
        <v>119394</v>
      </c>
      <c r="K13" s="143">
        <v>255932</v>
      </c>
      <c r="L13" s="39"/>
      <c r="M13" s="16" t="s">
        <v>75</v>
      </c>
      <c r="N13" s="128">
        <v>34908</v>
      </c>
      <c r="O13" s="24">
        <v>37074</v>
      </c>
      <c r="P13" s="24">
        <v>37590</v>
      </c>
      <c r="Q13" s="24">
        <v>42056</v>
      </c>
      <c r="R13" s="24">
        <v>47040</v>
      </c>
      <c r="S13" s="136">
        <v>44255</v>
      </c>
      <c r="T13" s="136">
        <v>33920</v>
      </c>
      <c r="U13" s="136">
        <v>28560</v>
      </c>
      <c r="V13" s="141">
        <v>29714</v>
      </c>
      <c r="W13" s="141">
        <v>26749</v>
      </c>
      <c r="X13" s="39"/>
    </row>
    <row r="14" spans="1:25" ht="15" customHeight="1" x14ac:dyDescent="0.25">
      <c r="A14" s="20" t="s">
        <v>76</v>
      </c>
      <c r="B14" s="128">
        <v>33210</v>
      </c>
      <c r="C14" s="24">
        <v>33814</v>
      </c>
      <c r="D14" s="24">
        <v>33248</v>
      </c>
      <c r="E14" s="24">
        <v>35102</v>
      </c>
      <c r="F14" s="24">
        <v>40778</v>
      </c>
      <c r="G14" s="136">
        <v>48436</v>
      </c>
      <c r="H14" s="136">
        <v>50716</v>
      </c>
      <c r="I14" s="136">
        <v>46371</v>
      </c>
      <c r="J14" s="143">
        <v>44176</v>
      </c>
      <c r="K14" s="143">
        <v>79432</v>
      </c>
      <c r="L14" s="39"/>
      <c r="M14" s="16" t="s">
        <v>76</v>
      </c>
      <c r="N14" s="128">
        <v>6337</v>
      </c>
      <c r="O14" s="24">
        <v>6519</v>
      </c>
      <c r="P14" s="24">
        <v>6498</v>
      </c>
      <c r="Q14" s="24">
        <v>7356</v>
      </c>
      <c r="R14" s="24">
        <v>7047</v>
      </c>
      <c r="S14" s="136">
        <v>7078</v>
      </c>
      <c r="T14" s="136">
        <v>7530</v>
      </c>
      <c r="U14" s="136">
        <v>6506</v>
      </c>
      <c r="V14" s="141">
        <v>6900</v>
      </c>
      <c r="W14" s="141">
        <v>6785</v>
      </c>
      <c r="X14" s="39"/>
    </row>
    <row r="15" spans="1:25" ht="15" customHeight="1" x14ac:dyDescent="0.25">
      <c r="A15" s="20" t="s">
        <v>77</v>
      </c>
      <c r="B15" s="128">
        <v>41299</v>
      </c>
      <c r="C15" s="24">
        <v>41151</v>
      </c>
      <c r="D15" s="24">
        <v>47309</v>
      </c>
      <c r="E15" s="24">
        <v>55884</v>
      </c>
      <c r="F15" s="24">
        <v>62066</v>
      </c>
      <c r="G15" s="136">
        <v>72028</v>
      </c>
      <c r="H15" s="136">
        <v>78773</v>
      </c>
      <c r="I15" s="136">
        <v>77732</v>
      </c>
      <c r="J15" s="143">
        <v>82245</v>
      </c>
      <c r="K15" s="143">
        <v>151341</v>
      </c>
      <c r="L15" s="39"/>
      <c r="M15" s="16" t="s">
        <v>77</v>
      </c>
      <c r="N15" s="128">
        <v>3079</v>
      </c>
      <c r="O15" s="24">
        <v>3267</v>
      </c>
      <c r="P15" s="24">
        <v>3303</v>
      </c>
      <c r="Q15" s="24">
        <v>4082</v>
      </c>
      <c r="R15" s="24">
        <v>4406</v>
      </c>
      <c r="S15" s="136">
        <v>5294</v>
      </c>
      <c r="T15" s="136">
        <v>9711</v>
      </c>
      <c r="U15" s="136">
        <v>9528</v>
      </c>
      <c r="V15" s="141">
        <v>10155</v>
      </c>
      <c r="W15" s="141">
        <v>8326</v>
      </c>
      <c r="X15" s="39"/>
    </row>
    <row r="16" spans="1:25" ht="15" customHeight="1" x14ac:dyDescent="0.25">
      <c r="A16" s="20" t="s">
        <v>78</v>
      </c>
      <c r="B16" s="128">
        <v>27735</v>
      </c>
      <c r="C16" s="24">
        <v>30103</v>
      </c>
      <c r="D16" s="24">
        <v>33522</v>
      </c>
      <c r="E16" s="24">
        <v>40151</v>
      </c>
      <c r="F16" s="24">
        <v>45142</v>
      </c>
      <c r="G16" s="136">
        <v>52498</v>
      </c>
      <c r="H16" s="136">
        <v>55844</v>
      </c>
      <c r="I16" s="136">
        <v>54689</v>
      </c>
      <c r="J16" s="143">
        <v>56429</v>
      </c>
      <c r="K16" s="143">
        <v>106160</v>
      </c>
      <c r="L16" s="39"/>
      <c r="M16" s="16" t="s">
        <v>78</v>
      </c>
      <c r="N16" s="128">
        <v>7755</v>
      </c>
      <c r="O16" s="24">
        <v>8499</v>
      </c>
      <c r="P16" s="24">
        <v>8718</v>
      </c>
      <c r="Q16" s="24">
        <v>9171</v>
      </c>
      <c r="R16" s="24">
        <v>10075</v>
      </c>
      <c r="S16" s="136">
        <v>9971</v>
      </c>
      <c r="T16" s="136">
        <v>10331</v>
      </c>
      <c r="U16" s="136">
        <v>8914</v>
      </c>
      <c r="V16" s="141">
        <v>9512</v>
      </c>
      <c r="W16" s="141">
        <v>9311</v>
      </c>
      <c r="X16" s="39"/>
    </row>
    <row r="17" spans="1:25" ht="15" customHeight="1" x14ac:dyDescent="0.25">
      <c r="A17" s="20" t="s">
        <v>79</v>
      </c>
      <c r="B17" s="128">
        <v>266617</v>
      </c>
      <c r="C17" s="24">
        <v>270724</v>
      </c>
      <c r="D17" s="24">
        <v>286166</v>
      </c>
      <c r="E17" s="24">
        <v>338722</v>
      </c>
      <c r="F17" s="24">
        <v>371641</v>
      </c>
      <c r="G17" s="136">
        <v>421872</v>
      </c>
      <c r="H17" s="136">
        <v>436387</v>
      </c>
      <c r="I17" s="136">
        <v>415384</v>
      </c>
      <c r="J17" s="143">
        <v>404211</v>
      </c>
      <c r="K17" s="143">
        <v>736084</v>
      </c>
      <c r="L17" s="39"/>
      <c r="M17" s="16" t="s">
        <v>79</v>
      </c>
      <c r="N17" s="128">
        <v>25479</v>
      </c>
      <c r="O17" s="24">
        <v>22656</v>
      </c>
      <c r="P17" s="24">
        <v>21709</v>
      </c>
      <c r="Q17" s="24">
        <v>27644</v>
      </c>
      <c r="R17" s="24">
        <v>27774</v>
      </c>
      <c r="S17" s="136">
        <v>31949</v>
      </c>
      <c r="T17" s="136">
        <v>45729</v>
      </c>
      <c r="U17" s="136">
        <v>41027</v>
      </c>
      <c r="V17" s="141">
        <v>42080</v>
      </c>
      <c r="W17" s="141">
        <v>40924</v>
      </c>
      <c r="X17" s="39"/>
    </row>
    <row r="18" spans="1:25" ht="15" customHeight="1" x14ac:dyDescent="0.25">
      <c r="A18" s="20" t="s">
        <v>80</v>
      </c>
      <c r="B18" s="128">
        <v>44467</v>
      </c>
      <c r="C18" s="24">
        <v>45284</v>
      </c>
      <c r="D18" s="24">
        <v>49557</v>
      </c>
      <c r="E18" s="24">
        <v>56683</v>
      </c>
      <c r="F18" s="24">
        <v>62483</v>
      </c>
      <c r="G18" s="136">
        <v>72344</v>
      </c>
      <c r="H18" s="136">
        <v>73925</v>
      </c>
      <c r="I18" s="136">
        <v>67115</v>
      </c>
      <c r="J18" s="143">
        <v>63622</v>
      </c>
      <c r="K18" s="143">
        <v>114939</v>
      </c>
      <c r="L18" s="39"/>
      <c r="M18" s="16" t="s">
        <v>80</v>
      </c>
      <c r="N18" s="128">
        <v>7893</v>
      </c>
      <c r="O18" s="24">
        <v>7821</v>
      </c>
      <c r="P18" s="24">
        <v>7769</v>
      </c>
      <c r="Q18" s="24">
        <v>8550</v>
      </c>
      <c r="R18" s="24">
        <v>9755</v>
      </c>
      <c r="S18" s="136">
        <v>10418</v>
      </c>
      <c r="T18" s="136">
        <v>13012</v>
      </c>
      <c r="U18" s="136">
        <v>10809</v>
      </c>
      <c r="V18" s="141">
        <v>11515</v>
      </c>
      <c r="W18" s="141">
        <v>10485</v>
      </c>
      <c r="X18" s="39"/>
      <c r="Y18" s="39"/>
    </row>
    <row r="19" spans="1:25" ht="15" customHeight="1" x14ac:dyDescent="0.25">
      <c r="A19" s="20" t="s">
        <v>81</v>
      </c>
      <c r="B19" s="128">
        <v>38075</v>
      </c>
      <c r="C19" s="24">
        <v>38182</v>
      </c>
      <c r="D19" s="24">
        <v>37841</v>
      </c>
      <c r="E19" s="24">
        <v>30265</v>
      </c>
      <c r="F19" s="24">
        <v>30135</v>
      </c>
      <c r="G19" s="136">
        <v>33850</v>
      </c>
      <c r="H19" s="136">
        <v>32989</v>
      </c>
      <c r="I19" s="136">
        <v>28748</v>
      </c>
      <c r="J19" s="143">
        <v>25536</v>
      </c>
      <c r="K19" s="143">
        <v>67429</v>
      </c>
      <c r="L19" s="39"/>
      <c r="M19" s="16" t="s">
        <v>81</v>
      </c>
      <c r="N19" s="128">
        <v>8485</v>
      </c>
      <c r="O19" s="24">
        <v>7824</v>
      </c>
      <c r="P19" s="24">
        <v>9552</v>
      </c>
      <c r="Q19" s="24">
        <v>14696</v>
      </c>
      <c r="R19" s="24">
        <v>18011</v>
      </c>
      <c r="S19" s="136">
        <v>20665</v>
      </c>
      <c r="T19" s="136">
        <v>17551</v>
      </c>
      <c r="U19" s="136">
        <v>15955</v>
      </c>
      <c r="V19" s="141">
        <v>19693</v>
      </c>
      <c r="W19" s="141">
        <v>21537</v>
      </c>
      <c r="X19" s="39"/>
    </row>
    <row r="20" spans="1:25" ht="15" customHeight="1" x14ac:dyDescent="0.25">
      <c r="A20" s="20" t="s">
        <v>82</v>
      </c>
      <c r="B20" s="128">
        <v>201665</v>
      </c>
      <c r="C20" s="24">
        <v>199182</v>
      </c>
      <c r="D20" s="24">
        <v>204009</v>
      </c>
      <c r="E20" s="24">
        <v>228110</v>
      </c>
      <c r="F20" s="24">
        <v>255348</v>
      </c>
      <c r="G20" s="136">
        <v>292040</v>
      </c>
      <c r="H20" s="136">
        <v>299571</v>
      </c>
      <c r="I20" s="136">
        <v>287187</v>
      </c>
      <c r="J20" s="143">
        <v>281517</v>
      </c>
      <c r="K20" s="143">
        <v>510334</v>
      </c>
      <c r="L20" s="39"/>
      <c r="M20" s="16" t="s">
        <v>82</v>
      </c>
      <c r="N20" s="128">
        <v>14990</v>
      </c>
      <c r="O20" s="24">
        <v>15727</v>
      </c>
      <c r="P20" s="24">
        <v>17152</v>
      </c>
      <c r="Q20" s="24">
        <v>24393</v>
      </c>
      <c r="R20" s="24">
        <v>24191</v>
      </c>
      <c r="S20" s="136">
        <v>26589</v>
      </c>
      <c r="T20" s="136">
        <v>29459</v>
      </c>
      <c r="U20" s="136">
        <v>29397</v>
      </c>
      <c r="V20" s="141">
        <v>31427</v>
      </c>
      <c r="W20" s="141">
        <v>32729</v>
      </c>
      <c r="X20" s="39"/>
    </row>
    <row r="21" spans="1:25" ht="15" customHeight="1" x14ac:dyDescent="0.25">
      <c r="A21" s="20" t="s">
        <v>83</v>
      </c>
      <c r="B21" s="128">
        <v>105575</v>
      </c>
      <c r="C21" s="24">
        <v>110356</v>
      </c>
      <c r="D21" s="24">
        <v>108900</v>
      </c>
      <c r="E21" s="24">
        <v>105129</v>
      </c>
      <c r="F21" s="24">
        <v>112898</v>
      </c>
      <c r="G21" s="136">
        <v>128385</v>
      </c>
      <c r="H21" s="136">
        <v>130565</v>
      </c>
      <c r="I21" s="136">
        <v>111549</v>
      </c>
      <c r="J21" s="143">
        <v>97581</v>
      </c>
      <c r="K21" s="143">
        <v>235915</v>
      </c>
      <c r="L21" s="39"/>
      <c r="M21" s="16" t="s">
        <v>83</v>
      </c>
      <c r="N21" s="128">
        <v>24307</v>
      </c>
      <c r="O21" s="24">
        <v>24815</v>
      </c>
      <c r="P21" s="24">
        <v>26656</v>
      </c>
      <c r="Q21" s="24">
        <v>31554</v>
      </c>
      <c r="R21" s="24">
        <v>33172</v>
      </c>
      <c r="S21" s="136">
        <v>34584</v>
      </c>
      <c r="T21" s="136">
        <v>29864</v>
      </c>
      <c r="U21" s="136">
        <v>27963</v>
      </c>
      <c r="V21" s="141">
        <v>29770</v>
      </c>
      <c r="W21" s="141">
        <v>32469</v>
      </c>
      <c r="X21" s="39"/>
    </row>
    <row r="22" spans="1:25" ht="15" customHeight="1" x14ac:dyDescent="0.25">
      <c r="A22" s="20" t="s">
        <v>84</v>
      </c>
      <c r="B22" s="128">
        <v>13339</v>
      </c>
      <c r="C22" s="24">
        <v>14221</v>
      </c>
      <c r="D22" s="24">
        <v>15505</v>
      </c>
      <c r="E22" s="24">
        <v>16744</v>
      </c>
      <c r="F22" s="24">
        <v>19679</v>
      </c>
      <c r="G22" s="136">
        <v>24538</v>
      </c>
      <c r="H22" s="136">
        <v>26464</v>
      </c>
      <c r="I22" s="136">
        <v>24237</v>
      </c>
      <c r="J22" s="143">
        <v>24033</v>
      </c>
      <c r="K22" s="143">
        <v>45620</v>
      </c>
      <c r="L22" s="39"/>
      <c r="M22" s="16" t="s">
        <v>84</v>
      </c>
      <c r="N22" s="128">
        <v>7197</v>
      </c>
      <c r="O22" s="24">
        <v>6805</v>
      </c>
      <c r="P22" s="24">
        <v>6325</v>
      </c>
      <c r="Q22" s="24">
        <v>6629</v>
      </c>
      <c r="R22" s="24">
        <v>6229</v>
      </c>
      <c r="S22" s="136">
        <v>6088</v>
      </c>
      <c r="T22" s="136">
        <v>5387</v>
      </c>
      <c r="U22" s="136">
        <v>4350</v>
      </c>
      <c r="V22" s="141">
        <v>4708</v>
      </c>
      <c r="W22" s="141">
        <v>4805</v>
      </c>
      <c r="X22" s="39"/>
    </row>
    <row r="23" spans="1:25" ht="15" customHeight="1" x14ac:dyDescent="0.25">
      <c r="A23" s="20" t="s">
        <v>85</v>
      </c>
      <c r="B23" s="128">
        <v>336568</v>
      </c>
      <c r="C23" s="24">
        <v>335645</v>
      </c>
      <c r="D23" s="24">
        <v>348660</v>
      </c>
      <c r="E23" s="24">
        <v>404490</v>
      </c>
      <c r="F23" s="24">
        <v>430402</v>
      </c>
      <c r="G23" s="136">
        <v>488586</v>
      </c>
      <c r="H23" s="136">
        <v>493041</v>
      </c>
      <c r="I23" s="136">
        <v>458022</v>
      </c>
      <c r="J23" s="143">
        <v>431647</v>
      </c>
      <c r="K23" s="143">
        <v>852576</v>
      </c>
      <c r="L23" s="39"/>
      <c r="M23" s="16" t="s">
        <v>85</v>
      </c>
      <c r="N23" s="128">
        <v>30024</v>
      </c>
      <c r="O23" s="24">
        <v>25828</v>
      </c>
      <c r="P23" s="24">
        <v>24698</v>
      </c>
      <c r="Q23" s="24">
        <v>30369</v>
      </c>
      <c r="R23" s="24">
        <v>30501</v>
      </c>
      <c r="S23" s="136">
        <v>34027</v>
      </c>
      <c r="T23" s="136">
        <v>53514</v>
      </c>
      <c r="U23" s="136">
        <v>45592</v>
      </c>
      <c r="V23" s="141">
        <v>41996</v>
      </c>
      <c r="W23" s="141">
        <v>44020</v>
      </c>
      <c r="X23" s="39"/>
    </row>
    <row r="24" spans="1:25" ht="15" customHeight="1" x14ac:dyDescent="0.25">
      <c r="A24" s="20" t="s">
        <v>86</v>
      </c>
      <c r="B24" s="128">
        <v>33774</v>
      </c>
      <c r="C24" s="24">
        <v>32706</v>
      </c>
      <c r="D24" s="24">
        <v>30774</v>
      </c>
      <c r="E24" s="24">
        <v>28246</v>
      </c>
      <c r="F24" s="24">
        <v>29562</v>
      </c>
      <c r="G24" s="136">
        <v>34177</v>
      </c>
      <c r="H24" s="136">
        <v>35157</v>
      </c>
      <c r="I24" s="136">
        <v>30516</v>
      </c>
      <c r="J24" s="143">
        <v>28784</v>
      </c>
      <c r="K24" s="143">
        <v>76936</v>
      </c>
      <c r="L24" s="39"/>
      <c r="M24" s="20" t="s">
        <v>86</v>
      </c>
      <c r="N24" s="128">
        <v>10764</v>
      </c>
      <c r="O24" s="24">
        <v>11518</v>
      </c>
      <c r="P24" s="24">
        <v>12092</v>
      </c>
      <c r="Q24" s="24">
        <v>15061</v>
      </c>
      <c r="R24" s="24">
        <v>15966</v>
      </c>
      <c r="S24" s="136">
        <v>17031</v>
      </c>
      <c r="T24" s="136">
        <v>14699</v>
      </c>
      <c r="U24" s="136">
        <v>13638</v>
      </c>
      <c r="V24" s="141">
        <v>13950</v>
      </c>
      <c r="W24" s="141">
        <v>13452</v>
      </c>
      <c r="X24" s="39"/>
    </row>
    <row r="25" spans="1:25" ht="15" customHeight="1" x14ac:dyDescent="0.25">
      <c r="A25" s="20" t="s">
        <v>87</v>
      </c>
      <c r="B25" s="128">
        <v>177092</v>
      </c>
      <c r="C25" s="24">
        <v>172697</v>
      </c>
      <c r="D25" s="24">
        <v>185948</v>
      </c>
      <c r="E25" s="24">
        <v>256429</v>
      </c>
      <c r="F25" s="24">
        <v>268264</v>
      </c>
      <c r="G25" s="136">
        <v>304754</v>
      </c>
      <c r="H25" s="136">
        <v>320469</v>
      </c>
      <c r="I25" s="136">
        <v>322109</v>
      </c>
      <c r="J25" s="143">
        <v>338408</v>
      </c>
      <c r="K25" s="143">
        <v>538484</v>
      </c>
      <c r="L25" s="39"/>
      <c r="M25" s="16" t="s">
        <v>87</v>
      </c>
      <c r="N25" s="128">
        <v>30188</v>
      </c>
      <c r="O25" s="24">
        <v>31434</v>
      </c>
      <c r="P25" s="24">
        <v>30375</v>
      </c>
      <c r="Q25" s="24">
        <v>53850</v>
      </c>
      <c r="R25" s="24">
        <v>50848</v>
      </c>
      <c r="S25" s="136">
        <v>53228</v>
      </c>
      <c r="T25" s="136">
        <v>49572</v>
      </c>
      <c r="U25" s="136">
        <v>55519</v>
      </c>
      <c r="V25" s="141">
        <v>60282</v>
      </c>
      <c r="W25" s="141">
        <v>62464</v>
      </c>
      <c r="X25" s="39"/>
    </row>
    <row r="26" spans="1:25" ht="15" customHeight="1" x14ac:dyDescent="0.25">
      <c r="A26" s="20" t="s">
        <v>88</v>
      </c>
      <c r="B26" s="128">
        <v>16262</v>
      </c>
      <c r="C26" s="24">
        <v>15284</v>
      </c>
      <c r="D26" s="24">
        <v>14355</v>
      </c>
      <c r="E26" s="24">
        <v>13218</v>
      </c>
      <c r="F26" s="24">
        <v>13010</v>
      </c>
      <c r="G26" s="136">
        <v>29170</v>
      </c>
      <c r="H26" s="136">
        <v>32204</v>
      </c>
      <c r="I26" s="136">
        <v>32131</v>
      </c>
      <c r="J26" s="143">
        <v>32545</v>
      </c>
      <c r="K26" s="143">
        <v>47741</v>
      </c>
      <c r="L26" s="39"/>
      <c r="M26" s="16" t="s">
        <v>88</v>
      </c>
      <c r="N26" s="128">
        <v>1100</v>
      </c>
      <c r="O26" s="24">
        <v>1158</v>
      </c>
      <c r="P26" s="24">
        <v>979</v>
      </c>
      <c r="Q26" s="24">
        <v>1031</v>
      </c>
      <c r="R26" s="24">
        <v>1072</v>
      </c>
      <c r="S26" s="136">
        <v>1611</v>
      </c>
      <c r="T26" s="136">
        <v>3304</v>
      </c>
      <c r="U26" s="136">
        <v>2933</v>
      </c>
      <c r="V26" s="141">
        <v>3354</v>
      </c>
      <c r="W26" s="141">
        <v>2854</v>
      </c>
      <c r="X26" s="39"/>
    </row>
    <row r="27" spans="1:25" ht="15" customHeight="1" x14ac:dyDescent="0.25">
      <c r="A27" s="20" t="s">
        <v>89</v>
      </c>
      <c r="B27" s="128">
        <v>5886</v>
      </c>
      <c r="C27" s="24">
        <v>5784</v>
      </c>
      <c r="D27" s="24">
        <v>5703</v>
      </c>
      <c r="E27" s="24">
        <v>6323</v>
      </c>
      <c r="F27" s="24">
        <v>6808</v>
      </c>
      <c r="G27" s="136">
        <v>7897</v>
      </c>
      <c r="H27" s="136">
        <v>8167</v>
      </c>
      <c r="I27" s="136">
        <v>7311</v>
      </c>
      <c r="J27" s="143">
        <v>6929</v>
      </c>
      <c r="K27" s="143">
        <v>11725</v>
      </c>
      <c r="L27" s="39"/>
      <c r="M27" s="16" t="s">
        <v>89</v>
      </c>
      <c r="N27" s="128">
        <v>141</v>
      </c>
      <c r="O27" s="24">
        <v>151</v>
      </c>
      <c r="P27" s="24">
        <v>156</v>
      </c>
      <c r="Q27" s="24">
        <v>203</v>
      </c>
      <c r="R27" s="24">
        <v>227</v>
      </c>
      <c r="S27" s="136">
        <v>307</v>
      </c>
      <c r="T27" s="136">
        <v>655</v>
      </c>
      <c r="U27" s="136">
        <v>750</v>
      </c>
      <c r="V27" s="141">
        <v>941</v>
      </c>
      <c r="W27" s="141">
        <v>638</v>
      </c>
      <c r="X27" s="39"/>
    </row>
    <row r="28" spans="1:25" ht="15" customHeight="1" x14ac:dyDescent="0.25">
      <c r="A28" s="20" t="s">
        <v>90</v>
      </c>
      <c r="B28" s="128">
        <v>106980</v>
      </c>
      <c r="C28" s="24">
        <v>102612</v>
      </c>
      <c r="D28" s="24">
        <v>105655</v>
      </c>
      <c r="E28" s="24">
        <v>123569</v>
      </c>
      <c r="F28" s="24">
        <v>138733</v>
      </c>
      <c r="G28" s="136">
        <v>159073</v>
      </c>
      <c r="H28" s="136">
        <v>165805</v>
      </c>
      <c r="I28" s="136">
        <v>165476</v>
      </c>
      <c r="J28" s="143">
        <v>172705</v>
      </c>
      <c r="K28" s="143">
        <v>294374</v>
      </c>
      <c r="L28" s="39"/>
      <c r="M28" s="16" t="s">
        <v>90</v>
      </c>
      <c r="N28" s="128">
        <v>22859</v>
      </c>
      <c r="O28" s="24">
        <v>22280</v>
      </c>
      <c r="P28" s="24">
        <v>22597</v>
      </c>
      <c r="Q28" s="24">
        <v>26757</v>
      </c>
      <c r="R28" s="24">
        <v>26396</v>
      </c>
      <c r="S28" s="136">
        <v>27494</v>
      </c>
      <c r="T28" s="136">
        <v>25149</v>
      </c>
      <c r="U28" s="136">
        <v>27391</v>
      </c>
      <c r="V28" s="141">
        <v>30916</v>
      </c>
      <c r="W28" s="141">
        <v>31315</v>
      </c>
      <c r="X28" s="39"/>
    </row>
    <row r="29" spans="1:25" ht="15" customHeight="1" x14ac:dyDescent="0.25">
      <c r="A29" s="20" t="s">
        <v>91</v>
      </c>
      <c r="B29" s="128">
        <v>999110</v>
      </c>
      <c r="C29" s="24">
        <v>1000655</v>
      </c>
      <c r="D29" s="24">
        <v>1034467</v>
      </c>
      <c r="E29" s="24">
        <v>1236733</v>
      </c>
      <c r="F29" s="24">
        <v>1322422</v>
      </c>
      <c r="G29" s="136">
        <v>1497509</v>
      </c>
      <c r="H29" s="136">
        <v>1518737</v>
      </c>
      <c r="I29" s="136">
        <v>1422791</v>
      </c>
      <c r="J29" s="143">
        <v>1356764</v>
      </c>
      <c r="K29" s="143">
        <v>2544500</v>
      </c>
      <c r="L29" s="39"/>
      <c r="M29" s="16" t="s">
        <v>91</v>
      </c>
      <c r="N29" s="128">
        <v>117400</v>
      </c>
      <c r="O29" s="24">
        <v>110809</v>
      </c>
      <c r="P29" s="24">
        <v>105787</v>
      </c>
      <c r="Q29" s="24">
        <v>135039</v>
      </c>
      <c r="R29" s="24">
        <v>171829</v>
      </c>
      <c r="S29" s="136">
        <v>180324</v>
      </c>
      <c r="T29" s="136">
        <v>215278</v>
      </c>
      <c r="U29" s="136">
        <v>203548</v>
      </c>
      <c r="V29" s="141">
        <v>197132</v>
      </c>
      <c r="W29" s="141">
        <v>207718</v>
      </c>
      <c r="X29" s="39"/>
    </row>
    <row r="30" spans="1:25" ht="15" customHeight="1" x14ac:dyDescent="0.25">
      <c r="A30" s="20" t="s">
        <v>92</v>
      </c>
      <c r="B30" s="128">
        <v>14476</v>
      </c>
      <c r="C30" s="24">
        <v>15937</v>
      </c>
      <c r="D30" s="24">
        <v>16728</v>
      </c>
      <c r="E30" s="24">
        <v>16117</v>
      </c>
      <c r="F30" s="24">
        <v>18907</v>
      </c>
      <c r="G30" s="136">
        <v>22884</v>
      </c>
      <c r="H30" s="136">
        <v>26542</v>
      </c>
      <c r="I30" s="136">
        <v>23291</v>
      </c>
      <c r="J30" s="143">
        <v>22392</v>
      </c>
      <c r="K30" s="143">
        <v>46126</v>
      </c>
      <c r="L30" s="39"/>
      <c r="M30" s="16" t="s">
        <v>92</v>
      </c>
      <c r="N30" s="128">
        <v>5979</v>
      </c>
      <c r="O30" s="24">
        <v>5740</v>
      </c>
      <c r="P30" s="24">
        <v>5625</v>
      </c>
      <c r="Q30" s="24">
        <v>6299</v>
      </c>
      <c r="R30" s="24">
        <v>5787</v>
      </c>
      <c r="S30" s="136">
        <v>5878</v>
      </c>
      <c r="T30" s="136">
        <v>5422</v>
      </c>
      <c r="U30" s="136">
        <v>4812</v>
      </c>
      <c r="V30" s="141">
        <v>5355</v>
      </c>
      <c r="W30" s="141">
        <v>5144</v>
      </c>
      <c r="X30" s="39"/>
    </row>
    <row r="31" spans="1:25" ht="15" customHeight="1" x14ac:dyDescent="0.25">
      <c r="A31" s="20" t="s">
        <v>93</v>
      </c>
      <c r="B31" s="128">
        <v>11159</v>
      </c>
      <c r="C31" s="24">
        <v>11067</v>
      </c>
      <c r="D31" s="24">
        <v>12159</v>
      </c>
      <c r="E31" s="24">
        <v>14511</v>
      </c>
      <c r="F31" s="24">
        <v>16555</v>
      </c>
      <c r="G31" s="136">
        <v>19300</v>
      </c>
      <c r="H31" s="136">
        <v>21095</v>
      </c>
      <c r="I31" s="136">
        <v>21185</v>
      </c>
      <c r="J31" s="143">
        <v>21698</v>
      </c>
      <c r="K31" s="143">
        <v>39308</v>
      </c>
      <c r="L31" s="39"/>
      <c r="M31" s="16" t="s">
        <v>93</v>
      </c>
      <c r="N31" s="128">
        <v>1103</v>
      </c>
      <c r="O31" s="24">
        <v>1120</v>
      </c>
      <c r="P31" s="24">
        <v>824</v>
      </c>
      <c r="Q31" s="24">
        <v>1065</v>
      </c>
      <c r="R31" s="24">
        <v>1203</v>
      </c>
      <c r="S31" s="136">
        <v>1450</v>
      </c>
      <c r="T31" s="136">
        <v>2195</v>
      </c>
      <c r="U31" s="136">
        <v>1991</v>
      </c>
      <c r="V31" s="141">
        <v>2094</v>
      </c>
      <c r="W31" s="141">
        <v>2000</v>
      </c>
      <c r="X31" s="39"/>
    </row>
    <row r="32" spans="1:25" ht="15" customHeight="1" x14ac:dyDescent="0.25">
      <c r="A32" s="20"/>
      <c r="B32" s="20"/>
      <c r="C32" s="24"/>
      <c r="D32" s="24"/>
      <c r="E32" s="24"/>
      <c r="F32" s="24"/>
      <c r="G32" s="24"/>
      <c r="H32" s="24"/>
      <c r="I32" s="24"/>
      <c r="J32" s="34"/>
      <c r="K32" s="127"/>
      <c r="L32" s="39"/>
      <c r="M32" s="20"/>
      <c r="N32" s="128"/>
      <c r="O32" s="24"/>
      <c r="P32" s="24"/>
      <c r="Q32" s="24"/>
      <c r="R32" s="24"/>
      <c r="S32" s="24"/>
      <c r="T32" s="24"/>
      <c r="U32" s="24"/>
      <c r="X32" s="39"/>
    </row>
    <row r="33" spans="1:18" ht="12.75" customHeight="1" x14ac:dyDescent="0.25">
      <c r="A33" s="60" t="s">
        <v>116</v>
      </c>
      <c r="G33" s="26"/>
      <c r="H33" s="26"/>
      <c r="I33" s="26"/>
      <c r="J33" s="26"/>
      <c r="K33" s="26"/>
      <c r="L33" s="60"/>
      <c r="R33" s="44"/>
    </row>
    <row r="34" spans="1:18" ht="12.75" customHeight="1" x14ac:dyDescent="0.25">
      <c r="A34" s="60" t="s">
        <v>125</v>
      </c>
      <c r="L34" s="60"/>
    </row>
    <row r="35" spans="1:18" s="6" customFormat="1" x14ac:dyDescent="0.25">
      <c r="A35" s="80" t="s">
        <v>349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5">
      <c r="A36" s="214" t="s">
        <v>346</v>
      </c>
      <c r="K36" s="24"/>
    </row>
    <row r="37" spans="1:18" x14ac:dyDescent="0.25">
      <c r="A37" s="61" t="s">
        <v>319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8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8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8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8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8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8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8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8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8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8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8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9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9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24"/>
      <c r="R50" s="24"/>
      <c r="S50" s="24"/>
    </row>
    <row r="51" spans="1:19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9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9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9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9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9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9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9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9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9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9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9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9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9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</sheetData>
  <hyperlinks>
    <hyperlink ref="K1" location="Índice!A1" display="Voltar ao Índice" xr:uid="{00000000-0004-0000-17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31"/>
  <dimension ref="A1:AA51"/>
  <sheetViews>
    <sheetView showGridLines="0" zoomScale="120" zoomScaleNormal="120" workbookViewId="0">
      <pane ySplit="4" topLeftCell="A5" activePane="bottomLeft" state="frozen"/>
      <selection pane="bottomLeft" activeCell="I20" sqref="I20"/>
    </sheetView>
  </sheetViews>
  <sheetFormatPr defaultColWidth="9.33203125" defaultRowHeight="13.2" x14ac:dyDescent="0.25"/>
  <cols>
    <col min="1" max="1" width="8.77734375" style="10" customWidth="1"/>
    <col min="2" max="7" width="15.77734375" style="10" customWidth="1"/>
    <col min="8" max="8" width="9.33203125" style="10"/>
    <col min="9" max="9" width="8.77734375" style="10" customWidth="1"/>
    <col min="10" max="15" width="15.77734375" style="10" customWidth="1"/>
    <col min="16" max="16" width="18.109375" style="10" customWidth="1"/>
    <col min="17" max="17" width="12.6640625" style="10" bestFit="1" customWidth="1"/>
    <col min="18" max="18" width="18.33203125" style="10" bestFit="1" customWidth="1"/>
    <col min="19" max="20" width="16.109375" style="10" bestFit="1" customWidth="1"/>
    <col min="21" max="16384" width="9.33203125" style="10"/>
  </cols>
  <sheetData>
    <row r="1" spans="1:27" ht="15" customHeight="1" x14ac:dyDescent="0.25">
      <c r="A1" s="5" t="s">
        <v>251</v>
      </c>
      <c r="B1" s="9"/>
      <c r="C1" s="9"/>
      <c r="D1" s="9"/>
      <c r="E1" s="9"/>
      <c r="F1" s="9"/>
      <c r="I1" s="5"/>
      <c r="J1" s="9"/>
      <c r="K1" s="9"/>
      <c r="L1" s="9"/>
      <c r="M1" s="9"/>
      <c r="O1" s="234" t="s">
        <v>205</v>
      </c>
    </row>
    <row r="2" spans="1:27" ht="12.75" customHeight="1" x14ac:dyDescent="0.25">
      <c r="A2" s="144"/>
      <c r="B2" s="144"/>
      <c r="C2" s="144"/>
      <c r="D2" s="144"/>
      <c r="E2" s="144"/>
      <c r="F2" s="144"/>
      <c r="G2" s="144"/>
      <c r="H2" s="144"/>
    </row>
    <row r="3" spans="1:27" ht="15" customHeight="1" x14ac:dyDescent="0.25">
      <c r="A3" s="59" t="s">
        <v>302</v>
      </c>
      <c r="B3" s="59"/>
      <c r="C3" s="59"/>
      <c r="D3" s="59"/>
      <c r="E3" s="59"/>
      <c r="F3" s="59"/>
      <c r="G3" s="59"/>
      <c r="H3" s="41"/>
      <c r="I3" s="59" t="s">
        <v>351</v>
      </c>
      <c r="J3" s="59"/>
      <c r="K3" s="59"/>
      <c r="L3" s="54"/>
      <c r="M3" s="54"/>
      <c r="N3" s="54"/>
      <c r="O3" s="54"/>
    </row>
    <row r="4" spans="1:27" s="11" customFormat="1" ht="28.5" customHeight="1" x14ac:dyDescent="0.25">
      <c r="A4" s="28" t="s">
        <v>0</v>
      </c>
      <c r="B4" s="37" t="s">
        <v>40</v>
      </c>
      <c r="C4" s="46" t="s">
        <v>43</v>
      </c>
      <c r="D4" s="46" t="s">
        <v>44</v>
      </c>
      <c r="E4" s="46" t="s">
        <v>145</v>
      </c>
      <c r="F4" s="46" t="s">
        <v>41</v>
      </c>
      <c r="G4" s="46" t="s">
        <v>42</v>
      </c>
      <c r="H4" s="37"/>
      <c r="I4" s="28" t="s">
        <v>0</v>
      </c>
      <c r="J4" s="37" t="s">
        <v>40</v>
      </c>
      <c r="K4" s="46" t="s">
        <v>43</v>
      </c>
      <c r="L4" s="46" t="s">
        <v>44</v>
      </c>
      <c r="M4" s="46" t="s">
        <v>145</v>
      </c>
      <c r="N4" s="46" t="s">
        <v>263</v>
      </c>
      <c r="O4" s="46" t="s">
        <v>42</v>
      </c>
    </row>
    <row r="5" spans="1:27" ht="15" customHeight="1" x14ac:dyDescent="0.25">
      <c r="A5" s="9">
        <v>2009</v>
      </c>
      <c r="B5" s="3">
        <v>1227.0582360000001</v>
      </c>
      <c r="C5" s="15">
        <v>2444.6423669999999</v>
      </c>
      <c r="D5" s="15">
        <v>2808.0792719999999</v>
      </c>
      <c r="E5" s="15">
        <v>0</v>
      </c>
      <c r="F5" s="116">
        <v>0.52577300000000005</v>
      </c>
      <c r="G5" s="3">
        <v>1840.782485</v>
      </c>
      <c r="I5" s="9">
        <v>2009</v>
      </c>
      <c r="J5" s="3">
        <v>1792.5985800000001</v>
      </c>
      <c r="K5" s="3">
        <v>2444.6423669999999</v>
      </c>
      <c r="L5" s="3">
        <v>2808.0792719999999</v>
      </c>
      <c r="M5" s="15">
        <v>0</v>
      </c>
      <c r="N5" s="3">
        <v>4291.3823050000001</v>
      </c>
      <c r="O5" s="3">
        <v>7074.2917829999997</v>
      </c>
      <c r="Q5" s="27"/>
    </row>
    <row r="6" spans="1:27" ht="15" customHeight="1" x14ac:dyDescent="0.25">
      <c r="A6" s="9">
        <v>2010</v>
      </c>
      <c r="B6" s="3">
        <v>1108.8673570000001</v>
      </c>
      <c r="C6" s="15">
        <v>2948.343793</v>
      </c>
      <c r="D6" s="15">
        <v>3314.4457360000001</v>
      </c>
      <c r="E6" s="15">
        <v>0</v>
      </c>
      <c r="F6" s="116">
        <v>9.3175999999999995E-2</v>
      </c>
      <c r="G6" s="3">
        <v>2052.3622850000002</v>
      </c>
      <c r="I6" s="9">
        <v>2010</v>
      </c>
      <c r="J6" s="3">
        <v>1668.281223</v>
      </c>
      <c r="K6" s="3">
        <v>2948.343793</v>
      </c>
      <c r="L6" s="3">
        <v>3314.4457360000001</v>
      </c>
      <c r="M6" s="15">
        <v>0</v>
      </c>
      <c r="N6" s="3">
        <v>3509.3517940000002</v>
      </c>
      <c r="O6" s="3">
        <v>7663.3516159999999</v>
      </c>
      <c r="Q6" s="27"/>
    </row>
    <row r="7" spans="1:27" ht="15" customHeight="1" x14ac:dyDescent="0.25">
      <c r="A7" s="1">
        <v>2011</v>
      </c>
      <c r="B7" s="3">
        <v>998.79310199999998</v>
      </c>
      <c r="C7" s="15">
        <v>3507.8509130000002</v>
      </c>
      <c r="D7" s="15">
        <v>3836.1822430000002</v>
      </c>
      <c r="E7" s="15">
        <v>0</v>
      </c>
      <c r="F7" s="116">
        <v>0</v>
      </c>
      <c r="G7" s="3">
        <v>2213.2736970000001</v>
      </c>
      <c r="I7" s="1">
        <v>2011</v>
      </c>
      <c r="J7" s="3">
        <v>1580.987071</v>
      </c>
      <c r="K7" s="3">
        <v>3507.8509130000002</v>
      </c>
      <c r="L7" s="3">
        <v>3836.1822430000002</v>
      </c>
      <c r="M7" s="15">
        <v>0</v>
      </c>
      <c r="N7" s="3">
        <v>4027.7635700000001</v>
      </c>
      <c r="O7" s="3">
        <v>8378.5905879999991</v>
      </c>
      <c r="Q7" s="27"/>
    </row>
    <row r="8" spans="1:27" ht="15" customHeight="1" x14ac:dyDescent="0.25">
      <c r="A8" s="9">
        <v>2012</v>
      </c>
      <c r="B8" s="3">
        <v>902.84645399999999</v>
      </c>
      <c r="C8" s="15">
        <v>4131.5967609999998</v>
      </c>
      <c r="D8" s="15">
        <v>4228.0857740000001</v>
      </c>
      <c r="E8" s="15">
        <v>0</v>
      </c>
      <c r="F8" s="15">
        <v>0</v>
      </c>
      <c r="G8" s="3">
        <v>2454.0525980000002</v>
      </c>
      <c r="I8" s="9">
        <v>2012</v>
      </c>
      <c r="J8" s="3">
        <v>1430.691255</v>
      </c>
      <c r="K8" s="3">
        <v>4131.5967609999998</v>
      </c>
      <c r="L8" s="3">
        <v>4228.0857740000001</v>
      </c>
      <c r="M8" s="15">
        <v>0</v>
      </c>
      <c r="N8" s="3">
        <v>4239.2719859999997</v>
      </c>
      <c r="O8" s="3">
        <v>9009.4998070000001</v>
      </c>
      <c r="Q8" s="27"/>
    </row>
    <row r="9" spans="1:27" ht="15" customHeight="1" x14ac:dyDescent="0.25">
      <c r="A9" s="9">
        <v>2013</v>
      </c>
      <c r="B9" s="3">
        <v>825.78203499999995</v>
      </c>
      <c r="C9" s="15">
        <v>4908.8566140000003</v>
      </c>
      <c r="D9" s="15">
        <v>4724.3671450000002</v>
      </c>
      <c r="E9" s="15">
        <v>0</v>
      </c>
      <c r="F9" s="15">
        <v>0</v>
      </c>
      <c r="G9" s="3">
        <v>2680.213913</v>
      </c>
      <c r="I9" s="9">
        <v>2013</v>
      </c>
      <c r="J9" s="3">
        <v>1296.976052</v>
      </c>
      <c r="K9" s="3">
        <v>4908.8566140000003</v>
      </c>
      <c r="L9" s="3">
        <v>4724.3671450000002</v>
      </c>
      <c r="M9" s="15">
        <v>0</v>
      </c>
      <c r="N9" s="3">
        <v>4953.4036050000004</v>
      </c>
      <c r="O9" s="3">
        <v>9560.7681209999992</v>
      </c>
      <c r="Q9" s="27"/>
    </row>
    <row r="10" spans="1:27" ht="15" customHeight="1" x14ac:dyDescent="0.25">
      <c r="A10" s="9">
        <v>2014</v>
      </c>
      <c r="B10" s="3">
        <v>743.10437200000001</v>
      </c>
      <c r="C10" s="15">
        <v>5630.3818769999998</v>
      </c>
      <c r="D10" s="15">
        <v>5230.3485039999996</v>
      </c>
      <c r="E10" s="15">
        <v>0</v>
      </c>
      <c r="F10" s="15">
        <v>0</v>
      </c>
      <c r="G10" s="3">
        <v>2852.3533790000001</v>
      </c>
      <c r="I10" s="9">
        <v>2014</v>
      </c>
      <c r="J10" s="3">
        <v>1164.815814</v>
      </c>
      <c r="K10" s="3">
        <v>5630.3818769999998</v>
      </c>
      <c r="L10" s="3">
        <v>5230.3485039999996</v>
      </c>
      <c r="M10" s="15">
        <v>0</v>
      </c>
      <c r="N10" s="3">
        <v>5557.0646809999998</v>
      </c>
      <c r="O10" s="3">
        <v>9966.3744580000002</v>
      </c>
      <c r="Q10" s="27"/>
    </row>
    <row r="11" spans="1:27" ht="15" customHeight="1" x14ac:dyDescent="0.25">
      <c r="A11" s="9">
        <v>2015</v>
      </c>
      <c r="B11" s="39">
        <v>655.928676</v>
      </c>
      <c r="C11" s="15">
        <v>6209.7727670000004</v>
      </c>
      <c r="D11" s="30">
        <v>5517.7021420000001</v>
      </c>
      <c r="E11" s="15">
        <v>0</v>
      </c>
      <c r="F11" s="15">
        <v>0</v>
      </c>
      <c r="G11" s="39">
        <v>2936.4874639999998</v>
      </c>
      <c r="I11" s="9">
        <v>2015</v>
      </c>
      <c r="J11" s="39">
        <v>1039.6743590000001</v>
      </c>
      <c r="K11" s="15">
        <v>6209.7727670000004</v>
      </c>
      <c r="L11" s="30">
        <v>5517.7021420000001</v>
      </c>
      <c r="M11" s="15">
        <v>0</v>
      </c>
      <c r="N11" s="39">
        <v>5427.0044029999999</v>
      </c>
      <c r="O11" s="39">
        <v>10048.672326</v>
      </c>
      <c r="Q11" s="27"/>
    </row>
    <row r="12" spans="1:27" ht="15" customHeight="1" x14ac:dyDescent="0.25">
      <c r="A12" s="9">
        <v>2016</v>
      </c>
      <c r="B12" s="39">
        <v>562.64535599999999</v>
      </c>
      <c r="C12" s="15">
        <v>6837.3294910000004</v>
      </c>
      <c r="D12" s="30">
        <v>5857.8094760000004</v>
      </c>
      <c r="E12" s="15">
        <v>4.0430700000000002</v>
      </c>
      <c r="F12" s="15">
        <v>0</v>
      </c>
      <c r="G12" s="39">
        <v>3054.4721300000001</v>
      </c>
      <c r="I12" s="9">
        <v>2016</v>
      </c>
      <c r="J12" s="39">
        <v>864.066508</v>
      </c>
      <c r="K12" s="15">
        <v>6837.3294910000004</v>
      </c>
      <c r="L12" s="30">
        <v>5857.8094760000004</v>
      </c>
      <c r="M12" s="15">
        <v>4.0430700000000002</v>
      </c>
      <c r="N12" s="39">
        <v>5335.7138649999997</v>
      </c>
      <c r="O12" s="87">
        <v>9943.2526870000002</v>
      </c>
      <c r="Q12" s="27"/>
    </row>
    <row r="13" spans="1:27" ht="15" customHeight="1" x14ac:dyDescent="0.25">
      <c r="A13" s="9">
        <v>2017</v>
      </c>
      <c r="B13" s="83">
        <v>479.35818</v>
      </c>
      <c r="C13" s="15">
        <v>7934.4017560000002</v>
      </c>
      <c r="D13" s="30">
        <v>6387.772183</v>
      </c>
      <c r="E13" s="15">
        <v>26.106983</v>
      </c>
      <c r="F13" s="15">
        <v>0</v>
      </c>
      <c r="G13" s="39">
        <v>3215.1726210000002</v>
      </c>
      <c r="I13" s="9">
        <v>2017</v>
      </c>
      <c r="J13" s="21">
        <v>730.99189000000001</v>
      </c>
      <c r="K13" s="15">
        <v>7934.4017560000002</v>
      </c>
      <c r="L13" s="30">
        <v>6387.772183</v>
      </c>
      <c r="M13" s="15">
        <v>26.106983</v>
      </c>
      <c r="N13" s="124">
        <v>5359.1198169999998</v>
      </c>
      <c r="O13" s="39">
        <v>10495.663683999999</v>
      </c>
      <c r="Q13" s="27"/>
    </row>
    <row r="14" spans="1:27" ht="15" customHeight="1" x14ac:dyDescent="0.25">
      <c r="A14" s="9">
        <v>2018</v>
      </c>
      <c r="B14" s="83">
        <v>416.15595999999999</v>
      </c>
      <c r="C14" s="15">
        <v>9023.4262710000003</v>
      </c>
      <c r="D14" s="30">
        <v>7424.1160840000002</v>
      </c>
      <c r="E14" s="15">
        <v>80.671488999999994</v>
      </c>
      <c r="F14" s="15">
        <v>0</v>
      </c>
      <c r="G14" s="39">
        <v>3453.6725270000002</v>
      </c>
      <c r="I14" s="9">
        <v>2018</v>
      </c>
      <c r="J14" s="21">
        <v>632.966048</v>
      </c>
      <c r="K14" s="15">
        <v>9023.4262710000003</v>
      </c>
      <c r="L14" s="30">
        <v>7424.1160840000002</v>
      </c>
      <c r="M14" s="15">
        <v>80.671488999999994</v>
      </c>
      <c r="N14" s="127">
        <v>6428.7464330000003</v>
      </c>
      <c r="O14" s="39">
        <v>10901.943356</v>
      </c>
      <c r="Q14" s="27"/>
    </row>
    <row r="15" spans="1:27" s="12" customFormat="1" ht="12.75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s="42" customFormat="1" ht="14.1" customHeight="1" x14ac:dyDescent="0.25">
      <c r="A16" s="60" t="s">
        <v>122</v>
      </c>
      <c r="I16" s="42" t="s">
        <v>122</v>
      </c>
    </row>
    <row r="17" spans="1:20" s="42" customFormat="1" ht="14.1" customHeight="1" x14ac:dyDescent="0.25">
      <c r="A17" s="60" t="s">
        <v>357</v>
      </c>
      <c r="I17" s="42" t="s">
        <v>359</v>
      </c>
    </row>
    <row r="18" spans="1:20" s="42" customFormat="1" ht="14.1" customHeight="1" x14ac:dyDescent="0.25">
      <c r="A18" s="60" t="s">
        <v>358</v>
      </c>
      <c r="B18" s="60"/>
      <c r="I18" s="42" t="s">
        <v>358</v>
      </c>
    </row>
    <row r="19" spans="1:20" s="42" customFormat="1" ht="14.1" customHeight="1" x14ac:dyDescent="0.25">
      <c r="A19" s="61" t="s">
        <v>165</v>
      </c>
      <c r="I19" s="42" t="s">
        <v>360</v>
      </c>
    </row>
    <row r="20" spans="1:20" s="42" customFormat="1" ht="14.1" customHeight="1" x14ac:dyDescent="0.2">
      <c r="A20" s="60" t="s">
        <v>125</v>
      </c>
      <c r="B20" s="70"/>
      <c r="I20" s="60" t="s">
        <v>125</v>
      </c>
    </row>
    <row r="21" spans="1:20" s="42" customFormat="1" ht="14.1" customHeight="1" x14ac:dyDescent="0.25">
      <c r="A21" s="214" t="s">
        <v>346</v>
      </c>
      <c r="D21" s="216"/>
      <c r="E21" s="216"/>
      <c r="F21" s="216"/>
      <c r="I21" s="214" t="s">
        <v>346</v>
      </c>
      <c r="J21" s="217"/>
      <c r="K21" s="215"/>
      <c r="L21" s="215"/>
      <c r="M21" s="215"/>
      <c r="N21" s="215"/>
      <c r="O21" s="215"/>
    </row>
    <row r="22" spans="1:20" s="42" customFormat="1" ht="14.1" customHeight="1" x14ac:dyDescent="0.25">
      <c r="A22" s="61" t="s">
        <v>319</v>
      </c>
      <c r="D22" s="218"/>
      <c r="E22" s="218"/>
      <c r="F22" s="219"/>
      <c r="G22" s="219"/>
      <c r="I22" s="61" t="s">
        <v>319</v>
      </c>
      <c r="J22" s="220"/>
      <c r="K22" s="221"/>
      <c r="L22" s="222"/>
    </row>
    <row r="23" spans="1:20" x14ac:dyDescent="0.25">
      <c r="D23" s="15"/>
      <c r="E23" s="15"/>
      <c r="F23" s="3"/>
      <c r="G23" s="3"/>
      <c r="I23"/>
      <c r="J23"/>
      <c r="K23"/>
      <c r="L23"/>
      <c r="Q23" s="82"/>
      <c r="R23" s="46"/>
    </row>
    <row r="24" spans="1:20" x14ac:dyDescent="0.25">
      <c r="D24" s="30"/>
      <c r="E24" s="30"/>
      <c r="F24" s="3"/>
      <c r="G24" s="39"/>
      <c r="I24"/>
      <c r="J24"/>
      <c r="K24"/>
      <c r="L24"/>
      <c r="M24" s="124"/>
      <c r="Q24" s="83"/>
      <c r="R24" s="83"/>
    </row>
    <row r="25" spans="1:20" x14ac:dyDescent="0.25">
      <c r="I25"/>
      <c r="J25"/>
      <c r="K25"/>
      <c r="L25"/>
      <c r="Q25" s="55"/>
      <c r="R25" s="39"/>
      <c r="S25" s="21"/>
      <c r="T25" s="21"/>
    </row>
    <row r="26" spans="1:20" x14ac:dyDescent="0.25">
      <c r="I26"/>
      <c r="J26"/>
      <c r="K26"/>
      <c r="L26"/>
      <c r="Q26" s="55"/>
      <c r="R26" s="39"/>
    </row>
    <row r="27" spans="1:20" x14ac:dyDescent="0.25">
      <c r="I27"/>
      <c r="J27"/>
      <c r="K27"/>
      <c r="L27"/>
      <c r="Q27" s="55"/>
      <c r="R27" s="39"/>
    </row>
    <row r="28" spans="1:20" x14ac:dyDescent="0.25">
      <c r="A28" s="9"/>
      <c r="B28" s="39"/>
      <c r="C28" s="15"/>
      <c r="I28"/>
      <c r="J28"/>
      <c r="K28"/>
      <c r="L28"/>
      <c r="Q28" s="55"/>
      <c r="R28" s="39"/>
    </row>
    <row r="29" spans="1:20" x14ac:dyDescent="0.25">
      <c r="B29" s="39"/>
      <c r="I29"/>
      <c r="J29"/>
      <c r="K29"/>
      <c r="L29"/>
      <c r="Q29" s="55"/>
      <c r="R29" s="39"/>
    </row>
    <row r="30" spans="1:20" x14ac:dyDescent="0.25">
      <c r="B30" s="39"/>
      <c r="I30"/>
      <c r="J30"/>
      <c r="K30"/>
      <c r="L30"/>
      <c r="Q30" s="55"/>
      <c r="R30" s="39"/>
      <c r="S30" s="21"/>
      <c r="T30" s="21"/>
    </row>
    <row r="31" spans="1:20" x14ac:dyDescent="0.25">
      <c r="B31" s="39"/>
      <c r="I31"/>
      <c r="J31"/>
      <c r="K31"/>
      <c r="L31"/>
      <c r="M31"/>
      <c r="N31"/>
      <c r="O31"/>
      <c r="P31"/>
    </row>
    <row r="32" spans="1:20" x14ac:dyDescent="0.25">
      <c r="I32"/>
      <c r="J32"/>
      <c r="K32"/>
      <c r="L32"/>
      <c r="M32"/>
      <c r="N32"/>
      <c r="O32"/>
      <c r="P32"/>
    </row>
    <row r="33" spans="9:20" x14ac:dyDescent="0.25">
      <c r="I33"/>
      <c r="J33"/>
      <c r="K33"/>
      <c r="L33"/>
      <c r="M33"/>
      <c r="N33"/>
      <c r="O33"/>
      <c r="P33"/>
      <c r="R33" s="39"/>
      <c r="S33" s="39"/>
      <c r="T33" s="39"/>
    </row>
    <row r="34" spans="9:20" x14ac:dyDescent="0.25">
      <c r="I34"/>
      <c r="J34"/>
      <c r="K34"/>
      <c r="L34"/>
      <c r="M34"/>
      <c r="N34"/>
      <c r="O34"/>
      <c r="P34"/>
      <c r="R34" s="39"/>
      <c r="S34" s="39"/>
      <c r="T34" s="39"/>
    </row>
    <row r="35" spans="9:20" x14ac:dyDescent="0.25">
      <c r="I35"/>
      <c r="J35"/>
      <c r="K35"/>
      <c r="L35"/>
      <c r="M35"/>
      <c r="N35"/>
      <c r="O35"/>
      <c r="P35"/>
      <c r="R35" s="39"/>
      <c r="S35" s="39"/>
      <c r="T35" s="39"/>
    </row>
    <row r="36" spans="9:20" x14ac:dyDescent="0.25">
      <c r="I36"/>
      <c r="J36"/>
      <c r="K36"/>
      <c r="L36"/>
      <c r="M36"/>
      <c r="N36"/>
      <c r="O36"/>
      <c r="P36"/>
      <c r="R36" s="39"/>
      <c r="S36" s="39"/>
      <c r="T36" s="39"/>
    </row>
    <row r="37" spans="9:20" x14ac:dyDescent="0.25">
      <c r="R37" s="39"/>
      <c r="S37" s="39"/>
      <c r="T37" s="39"/>
    </row>
    <row r="38" spans="9:20" x14ac:dyDescent="0.25">
      <c r="R38" s="39"/>
      <c r="S38" s="39"/>
      <c r="T38" s="39"/>
    </row>
    <row r="39" spans="9:20" x14ac:dyDescent="0.25">
      <c r="R39" s="39"/>
      <c r="S39" s="39"/>
      <c r="T39" s="39"/>
    </row>
    <row r="40" spans="9:20" x14ac:dyDescent="0.25">
      <c r="R40" s="39"/>
      <c r="S40" s="39"/>
      <c r="T40" s="39"/>
    </row>
    <row r="41" spans="9:20" x14ac:dyDescent="0.25">
      <c r="R41" s="39"/>
      <c r="S41" s="39"/>
      <c r="T41" s="39"/>
    </row>
    <row r="42" spans="9:20" x14ac:dyDescent="0.25">
      <c r="R42" s="39"/>
      <c r="S42" s="39"/>
      <c r="T42" s="39"/>
    </row>
    <row r="43" spans="9:20" x14ac:dyDescent="0.25">
      <c r="R43" s="39"/>
      <c r="S43" s="39"/>
      <c r="T43" s="39"/>
    </row>
    <row r="44" spans="9:20" x14ac:dyDescent="0.25">
      <c r="R44" s="39"/>
      <c r="S44" s="39"/>
      <c r="T44" s="39"/>
    </row>
    <row r="45" spans="9:20" x14ac:dyDescent="0.25">
      <c r="R45" s="39"/>
      <c r="S45" s="39"/>
      <c r="T45" s="39"/>
    </row>
    <row r="46" spans="9:20" x14ac:dyDescent="0.25">
      <c r="R46" s="39"/>
      <c r="S46" s="39"/>
      <c r="T46" s="39"/>
    </row>
    <row r="47" spans="9:20" x14ac:dyDescent="0.25">
      <c r="R47" s="39"/>
      <c r="S47" s="39"/>
      <c r="T47" s="39"/>
    </row>
    <row r="48" spans="9:20" x14ac:dyDescent="0.25">
      <c r="R48" s="39"/>
      <c r="S48" s="39"/>
      <c r="T48" s="39"/>
    </row>
    <row r="49" spans="18:20" x14ac:dyDescent="0.25">
      <c r="R49" s="39"/>
      <c r="S49" s="39"/>
      <c r="T49" s="39"/>
    </row>
    <row r="50" spans="18:20" x14ac:dyDescent="0.25">
      <c r="R50" s="39"/>
      <c r="S50" s="39"/>
      <c r="T50" s="39"/>
    </row>
    <row r="51" spans="18:20" x14ac:dyDescent="0.25">
      <c r="R51" s="39"/>
      <c r="S51" s="39"/>
      <c r="T51" s="39"/>
    </row>
  </sheetData>
  <sortState xmlns:xlrd2="http://schemas.microsoft.com/office/spreadsheetml/2017/richdata2" ref="C22:E28">
    <sortCondition ref="C22:C28"/>
  </sortState>
  <hyperlinks>
    <hyperlink ref="O1" location="Índice!A1" display="Voltar ao Índice" xr:uid="{00000000-0004-0000-18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32"/>
  <dimension ref="A1:AA36"/>
  <sheetViews>
    <sheetView showGridLines="0" zoomScale="120" zoomScaleNormal="120" workbookViewId="0">
      <pane ySplit="4" topLeftCell="A5" activePane="bottomLeft" state="frozen"/>
      <selection pane="bottomLeft" activeCell="I20" sqref="I20"/>
    </sheetView>
  </sheetViews>
  <sheetFormatPr defaultColWidth="9.33203125" defaultRowHeight="13.2" x14ac:dyDescent="0.25"/>
  <cols>
    <col min="1" max="1" width="8.77734375" style="10" customWidth="1"/>
    <col min="2" max="7" width="15.77734375" style="10" customWidth="1"/>
    <col min="8" max="8" width="9.44140625" style="10" bestFit="1" customWidth="1"/>
    <col min="9" max="9" width="8.77734375" style="10" customWidth="1"/>
    <col min="10" max="15" width="15.77734375" style="10" customWidth="1"/>
    <col min="16" max="16" width="15.77734375" style="10" bestFit="1" customWidth="1"/>
    <col min="17" max="17" width="18.33203125" style="10" bestFit="1" customWidth="1"/>
    <col min="18" max="18" width="16.109375" style="10" bestFit="1" customWidth="1"/>
    <col min="19" max="16384" width="9.33203125" style="10"/>
  </cols>
  <sheetData>
    <row r="1" spans="1:27" ht="15" customHeight="1" x14ac:dyDescent="0.25">
      <c r="A1" s="5" t="s">
        <v>251</v>
      </c>
      <c r="B1" s="9"/>
      <c r="C1" s="9"/>
      <c r="D1" s="9"/>
      <c r="E1" s="9"/>
      <c r="H1" s="5"/>
      <c r="I1" s="9"/>
      <c r="J1" s="9"/>
      <c r="K1" s="9"/>
      <c r="L1" s="9"/>
      <c r="O1" s="234" t="s">
        <v>205</v>
      </c>
    </row>
    <row r="2" spans="1:27" ht="12.75" customHeight="1" x14ac:dyDescent="0.25">
      <c r="A2" s="144"/>
      <c r="B2" s="144"/>
      <c r="C2" s="144"/>
      <c r="D2" s="144"/>
      <c r="E2" s="144"/>
      <c r="F2" s="144"/>
      <c r="G2" s="144"/>
      <c r="H2" s="144"/>
    </row>
    <row r="3" spans="1:27" s="41" customFormat="1" ht="15" customHeight="1" x14ac:dyDescent="0.25">
      <c r="A3" s="59" t="s">
        <v>211</v>
      </c>
      <c r="B3" s="59"/>
      <c r="C3" s="59"/>
      <c r="D3" s="59"/>
      <c r="E3" s="59"/>
      <c r="F3" s="59"/>
      <c r="G3" s="59"/>
      <c r="I3" s="59" t="s">
        <v>211</v>
      </c>
      <c r="J3" s="59"/>
      <c r="K3" s="59"/>
      <c r="L3" s="59"/>
      <c r="M3" s="59"/>
      <c r="N3" s="59"/>
      <c r="O3" s="59"/>
    </row>
    <row r="4" spans="1:27" s="11" customFormat="1" ht="27.9" customHeight="1" x14ac:dyDescent="0.25">
      <c r="A4" s="28" t="s">
        <v>0</v>
      </c>
      <c r="B4" s="37" t="s">
        <v>40</v>
      </c>
      <c r="C4" s="46" t="s">
        <v>139</v>
      </c>
      <c r="D4" s="46" t="s">
        <v>140</v>
      </c>
      <c r="E4" s="46" t="s">
        <v>145</v>
      </c>
      <c r="F4" s="46" t="s">
        <v>41</v>
      </c>
      <c r="G4" s="46" t="s">
        <v>42</v>
      </c>
      <c r="I4" s="28" t="s">
        <v>0</v>
      </c>
      <c r="J4" s="37" t="s">
        <v>40</v>
      </c>
      <c r="K4" s="46" t="s">
        <v>43</v>
      </c>
      <c r="L4" s="46" t="s">
        <v>44</v>
      </c>
      <c r="M4" s="46" t="s">
        <v>145</v>
      </c>
      <c r="N4" s="46" t="s">
        <v>146</v>
      </c>
      <c r="O4" s="46" t="s">
        <v>42</v>
      </c>
    </row>
    <row r="5" spans="1:27" ht="15" customHeight="1" x14ac:dyDescent="0.25">
      <c r="A5" s="9">
        <v>2009</v>
      </c>
      <c r="B5" s="3">
        <v>1089.61273908664</v>
      </c>
      <c r="C5" s="3">
        <v>128.40179763410001</v>
      </c>
      <c r="D5" s="3">
        <v>262.70508674041997</v>
      </c>
      <c r="E5" s="3">
        <v>0</v>
      </c>
      <c r="F5" s="3">
        <v>0.11936608642</v>
      </c>
      <c r="G5" s="3">
        <v>5678.3158972381698</v>
      </c>
      <c r="I5" s="9">
        <v>2009</v>
      </c>
      <c r="J5" s="3">
        <v>2502.3826472103501</v>
      </c>
      <c r="K5" s="21">
        <v>128.40179763410001</v>
      </c>
      <c r="L5" s="21">
        <v>262.70508674041997</v>
      </c>
      <c r="M5" s="3">
        <v>0</v>
      </c>
      <c r="N5" s="3">
        <v>1920.6818130768102</v>
      </c>
      <c r="O5" s="3">
        <v>15327.663444975387</v>
      </c>
      <c r="Q5" s="22"/>
      <c r="R5" s="22"/>
      <c r="S5" s="39"/>
    </row>
    <row r="6" spans="1:27" ht="15" customHeight="1" x14ac:dyDescent="0.25">
      <c r="A6" s="9">
        <v>2010</v>
      </c>
      <c r="B6" s="3">
        <v>1111.69812973386</v>
      </c>
      <c r="C6" s="3">
        <v>158.26853192759</v>
      </c>
      <c r="D6" s="3">
        <v>332.09557383588003</v>
      </c>
      <c r="E6" s="3">
        <v>0</v>
      </c>
      <c r="F6" s="3">
        <v>2.310787651E-2</v>
      </c>
      <c r="G6" s="3">
        <v>7115.9547660772405</v>
      </c>
      <c r="I6" s="9">
        <v>2010</v>
      </c>
      <c r="J6" s="3">
        <v>2691.0063439441906</v>
      </c>
      <c r="K6" s="21">
        <v>159.37401678626</v>
      </c>
      <c r="L6" s="21">
        <v>332.09557383588003</v>
      </c>
      <c r="M6" s="3">
        <v>0</v>
      </c>
      <c r="N6" s="3">
        <v>2063.77972656466</v>
      </c>
      <c r="O6" s="3">
        <v>17223.41087854157</v>
      </c>
      <c r="Q6" s="22"/>
      <c r="R6" s="22"/>
      <c r="S6" s="39"/>
    </row>
    <row r="7" spans="1:27" ht="15" customHeight="1" x14ac:dyDescent="0.25">
      <c r="A7" s="1">
        <v>2011</v>
      </c>
      <c r="B7" s="3">
        <v>1129.2209774402299</v>
      </c>
      <c r="C7" s="3">
        <v>198.56390001895002</v>
      </c>
      <c r="D7" s="3">
        <v>400.63787755227997</v>
      </c>
      <c r="E7" s="3">
        <v>0</v>
      </c>
      <c r="F7" s="3">
        <v>2.310787651E-2</v>
      </c>
      <c r="G7" s="3">
        <v>8833.9700904862893</v>
      </c>
      <c r="I7" s="1">
        <v>2011</v>
      </c>
      <c r="J7" s="3">
        <v>2785.6405304390096</v>
      </c>
      <c r="K7" s="21">
        <v>195.8461994781</v>
      </c>
      <c r="L7" s="21">
        <v>400.63787755227997</v>
      </c>
      <c r="M7" s="3">
        <v>0</v>
      </c>
      <c r="N7" s="3">
        <v>2470.39039495518</v>
      </c>
      <c r="O7" s="3">
        <v>20149.538342133477</v>
      </c>
      <c r="Q7" s="22"/>
      <c r="R7" s="22"/>
      <c r="S7" s="39"/>
    </row>
    <row r="8" spans="1:27" ht="15" customHeight="1" x14ac:dyDescent="0.25">
      <c r="A8" s="9">
        <v>2012</v>
      </c>
      <c r="B8" s="3">
        <v>1139.5503632699899</v>
      </c>
      <c r="C8" s="3">
        <v>237.44984863603997</v>
      </c>
      <c r="D8" s="3">
        <v>465.46392063873998</v>
      </c>
      <c r="E8" s="3">
        <v>0</v>
      </c>
      <c r="F8" s="3">
        <v>2.310787651E-2</v>
      </c>
      <c r="G8" s="3">
        <v>11139.192290467819</v>
      </c>
      <c r="I8" s="9">
        <v>2012</v>
      </c>
      <c r="J8" s="3">
        <v>2891.2640657538605</v>
      </c>
      <c r="K8" s="21">
        <v>237.44984863603997</v>
      </c>
      <c r="L8" s="21">
        <v>465.46392063873998</v>
      </c>
      <c r="M8" s="3">
        <v>0</v>
      </c>
      <c r="N8" s="3">
        <v>3801.7191746709395</v>
      </c>
      <c r="O8" s="3">
        <v>25188.756214543431</v>
      </c>
      <c r="Q8" s="22"/>
      <c r="R8" s="22"/>
      <c r="S8" s="39"/>
    </row>
    <row r="9" spans="1:27" ht="15" customHeight="1" x14ac:dyDescent="0.25">
      <c r="A9" s="9">
        <v>2013</v>
      </c>
      <c r="B9" s="3">
        <v>1191.0376644467399</v>
      </c>
      <c r="C9" s="3">
        <v>292.89675964450998</v>
      </c>
      <c r="D9" s="3">
        <v>534.00124336147996</v>
      </c>
      <c r="E9" s="3">
        <v>0</v>
      </c>
      <c r="F9" s="3">
        <v>2.310787651E-2</v>
      </c>
      <c r="G9" s="3">
        <v>13177.557260448939</v>
      </c>
      <c r="I9" s="9">
        <v>2013</v>
      </c>
      <c r="J9" s="3">
        <v>2916.9146694655701</v>
      </c>
      <c r="K9" s="21">
        <v>292.89675964450998</v>
      </c>
      <c r="L9" s="21">
        <v>534.00124336147996</v>
      </c>
      <c r="M9" s="3">
        <v>0</v>
      </c>
      <c r="N9" s="3">
        <v>5570.2285928476003</v>
      </c>
      <c r="O9" s="3">
        <v>30235.121234257578</v>
      </c>
      <c r="Q9" s="27"/>
      <c r="R9" s="21"/>
      <c r="S9" s="39"/>
    </row>
    <row r="10" spans="1:27" ht="15" customHeight="1" x14ac:dyDescent="0.25">
      <c r="A10" s="9">
        <v>2014</v>
      </c>
      <c r="B10" s="3">
        <v>1170.5460664939199</v>
      </c>
      <c r="C10" s="3">
        <v>348.31632049842</v>
      </c>
      <c r="D10" s="3">
        <v>593.87568008081996</v>
      </c>
      <c r="E10" s="3">
        <v>0</v>
      </c>
      <c r="F10" s="3">
        <v>2.310787651E-2</v>
      </c>
      <c r="G10" s="3">
        <v>13462.049704336179</v>
      </c>
      <c r="I10" s="9">
        <v>2014</v>
      </c>
      <c r="J10" s="3">
        <v>2801.2464827123495</v>
      </c>
      <c r="K10" s="21">
        <v>348.31632049842</v>
      </c>
      <c r="L10" s="21">
        <v>593.87568008081996</v>
      </c>
      <c r="M10" s="3">
        <v>0</v>
      </c>
      <c r="N10" s="8">
        <v>5026.0882316652996</v>
      </c>
      <c r="O10" s="3">
        <v>32139.16663064286</v>
      </c>
      <c r="Q10" s="27"/>
      <c r="S10" s="39"/>
    </row>
    <row r="11" spans="1:27" ht="15" customHeight="1" x14ac:dyDescent="0.25">
      <c r="A11" s="10">
        <v>2015</v>
      </c>
      <c r="B11" s="3">
        <v>1099.9166284922501</v>
      </c>
      <c r="C11" s="3">
        <v>389.53000377167001</v>
      </c>
      <c r="D11" s="3">
        <v>653.44104372788013</v>
      </c>
      <c r="E11" s="3">
        <v>0</v>
      </c>
      <c r="F11" s="3">
        <v>2.310787651E-2</v>
      </c>
      <c r="G11" s="3">
        <v>14627.52218402918</v>
      </c>
      <c r="I11" s="10">
        <v>2015</v>
      </c>
      <c r="J11" s="39">
        <v>2579.1454580189102</v>
      </c>
      <c r="K11" s="21">
        <v>389.53000377167001</v>
      </c>
      <c r="L11" s="39">
        <v>653.44104372788013</v>
      </c>
      <c r="M11" s="3">
        <v>0</v>
      </c>
      <c r="N11" s="8">
        <v>4313.3476872170104</v>
      </c>
      <c r="O11" s="3">
        <v>34137.570235695501</v>
      </c>
      <c r="Q11" s="27"/>
      <c r="S11" s="39"/>
    </row>
    <row r="12" spans="1:27" ht="15" customHeight="1" x14ac:dyDescent="0.25">
      <c r="A12" s="9">
        <v>2016</v>
      </c>
      <c r="B12" s="3">
        <v>976.75166502451998</v>
      </c>
      <c r="C12" s="3">
        <v>430.42999785400002</v>
      </c>
      <c r="D12" s="3">
        <v>674.30123808300004</v>
      </c>
      <c r="E12" s="3">
        <v>1.03320273084</v>
      </c>
      <c r="F12" s="3">
        <v>2.310787651E-2</v>
      </c>
      <c r="G12" s="3">
        <v>14727.547098018698</v>
      </c>
      <c r="I12" s="9">
        <v>2016</v>
      </c>
      <c r="J12" s="88">
        <v>2258.5424708528299</v>
      </c>
      <c r="K12" s="21">
        <v>430.42999785506998</v>
      </c>
      <c r="L12" s="39">
        <v>674.3012380836999</v>
      </c>
      <c r="M12" s="3">
        <v>1.03320273084</v>
      </c>
      <c r="N12" s="8">
        <v>6515.7528487007503</v>
      </c>
      <c r="O12" s="8">
        <v>34770.139519386401</v>
      </c>
      <c r="P12" s="116"/>
      <c r="Q12" s="27"/>
      <c r="S12" s="39"/>
    </row>
    <row r="13" spans="1:27" ht="15" customHeight="1" x14ac:dyDescent="0.25">
      <c r="A13" s="10">
        <v>2017</v>
      </c>
      <c r="B13" s="3">
        <v>876.64389985399998</v>
      </c>
      <c r="C13" s="3">
        <v>495.26759932099998</v>
      </c>
      <c r="D13" s="3">
        <v>731.16196175699997</v>
      </c>
      <c r="E13" s="3">
        <v>2.973104008</v>
      </c>
      <c r="F13" s="3">
        <v>2.310787651E-2</v>
      </c>
      <c r="G13" s="3">
        <v>15186.433550969999</v>
      </c>
      <c r="I13" s="10">
        <v>2017</v>
      </c>
      <c r="J13" s="21">
        <v>1885.2376168610001</v>
      </c>
      <c r="K13" s="21">
        <v>495.26759932099998</v>
      </c>
      <c r="L13" s="39">
        <v>731.16196175699997</v>
      </c>
      <c r="M13" s="169">
        <v>2.973104008</v>
      </c>
      <c r="N13" s="39">
        <v>7213.0667792060003</v>
      </c>
      <c r="O13" s="21">
        <v>37516.315779817996</v>
      </c>
      <c r="P13" s="116"/>
      <c r="Q13" s="27"/>
      <c r="S13" s="39"/>
    </row>
    <row r="14" spans="1:27" ht="15" customHeight="1" x14ac:dyDescent="0.25">
      <c r="A14" s="10">
        <v>2018</v>
      </c>
      <c r="B14" s="3">
        <v>831.70787536399996</v>
      </c>
      <c r="C14" s="3">
        <v>560.72026067100001</v>
      </c>
      <c r="D14" s="3">
        <v>839.76664360899997</v>
      </c>
      <c r="E14" s="3">
        <v>7.6388760690000002</v>
      </c>
      <c r="F14" s="3">
        <v>2.310787651E-2</v>
      </c>
      <c r="G14" s="3">
        <v>17371.959418410999</v>
      </c>
      <c r="I14" s="10">
        <v>2018</v>
      </c>
      <c r="J14" s="21">
        <v>1668.95466646</v>
      </c>
      <c r="K14" s="21">
        <v>560.72026067100001</v>
      </c>
      <c r="L14" s="39">
        <v>839.76664360899997</v>
      </c>
      <c r="M14" s="169">
        <v>7.6388760690000002</v>
      </c>
      <c r="N14" s="39">
        <v>6824.7529940559998</v>
      </c>
      <c r="O14" s="21">
        <v>42270.788027233</v>
      </c>
      <c r="P14" s="116"/>
      <c r="Q14" s="27"/>
      <c r="S14" s="39"/>
    </row>
    <row r="15" spans="1:27" s="12" customFormat="1" ht="12.75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27"/>
      <c r="P15" s="10"/>
      <c r="Q15" s="39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s="12" customFormat="1" ht="14.1" customHeight="1" x14ac:dyDescent="0.25">
      <c r="A16" s="60" t="s">
        <v>122</v>
      </c>
      <c r="I16" s="86" t="s">
        <v>122</v>
      </c>
      <c r="O16" s="27"/>
      <c r="P16" s="10"/>
      <c r="Q16" s="39"/>
    </row>
    <row r="17" spans="1:27" s="12" customFormat="1" ht="14.1" customHeight="1" x14ac:dyDescent="0.25">
      <c r="A17" s="60" t="s">
        <v>361</v>
      </c>
      <c r="I17" s="42" t="s">
        <v>359</v>
      </c>
      <c r="O17" s="27"/>
      <c r="P17" s="117"/>
      <c r="Q17" s="39"/>
    </row>
    <row r="18" spans="1:27" ht="14.1" customHeight="1" x14ac:dyDescent="0.25">
      <c r="A18" s="60" t="s">
        <v>358</v>
      </c>
      <c r="B18" s="60"/>
      <c r="C18" s="12"/>
      <c r="D18" s="12"/>
      <c r="E18" s="12"/>
      <c r="F18" s="12"/>
      <c r="G18" s="12"/>
      <c r="H18" s="12"/>
      <c r="I18" s="86" t="s">
        <v>358</v>
      </c>
      <c r="J18" s="12"/>
      <c r="K18" s="12"/>
      <c r="L18" s="12"/>
      <c r="M18" s="12"/>
      <c r="N18" s="12"/>
      <c r="O18" s="27"/>
      <c r="P18" s="117"/>
      <c r="Q18" s="39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4.1" customHeight="1" x14ac:dyDescent="0.25">
      <c r="A19" s="60" t="s">
        <v>125</v>
      </c>
      <c r="C19" s="26"/>
      <c r="D19" s="26"/>
      <c r="H19" s="42"/>
      <c r="I19" s="86" t="s">
        <v>360</v>
      </c>
      <c r="Q19" s="39"/>
    </row>
    <row r="20" spans="1:27" ht="14.1" customHeight="1" x14ac:dyDescent="0.25">
      <c r="A20" s="214" t="s">
        <v>346</v>
      </c>
      <c r="B20" s="70"/>
      <c r="C20"/>
      <c r="D20"/>
      <c r="E20"/>
      <c r="F20"/>
      <c r="G20"/>
      <c r="H20" s="42"/>
      <c r="I20" s="60" t="s">
        <v>125</v>
      </c>
      <c r="O20" s="27"/>
      <c r="Q20" s="39"/>
    </row>
    <row r="21" spans="1:27" ht="14.1" customHeight="1" x14ac:dyDescent="0.25">
      <c r="A21" s="61" t="s">
        <v>319</v>
      </c>
      <c r="B21" s="70"/>
      <c r="C21"/>
      <c r="D21"/>
      <c r="E21"/>
      <c r="F21"/>
      <c r="G21"/>
      <c r="H21"/>
      <c r="I21" s="214" t="s">
        <v>346</v>
      </c>
      <c r="J21"/>
      <c r="K21"/>
      <c r="L21" s="3"/>
      <c r="M21" s="115"/>
      <c r="N21" s="115"/>
      <c r="O21" s="115"/>
      <c r="P21" s="34"/>
      <c r="Q21" s="39"/>
    </row>
    <row r="22" spans="1:27" ht="14.1" customHeight="1" x14ac:dyDescent="0.25">
      <c r="A22" s="60"/>
      <c r="B22" s="70"/>
      <c r="C22"/>
      <c r="D22"/>
      <c r="E22"/>
      <c r="F22"/>
      <c r="G22"/>
      <c r="H22"/>
      <c r="I22" s="61" t="s">
        <v>319</v>
      </c>
      <c r="J22" s="125"/>
      <c r="K22" s="125"/>
      <c r="L22" s="125"/>
      <c r="M22" s="8"/>
      <c r="N22" s="3"/>
      <c r="O22"/>
    </row>
    <row r="23" spans="1:27" x14ac:dyDescent="0.25">
      <c r="A23" s="71"/>
      <c r="B23" s="72"/>
      <c r="C23"/>
      <c r="D23"/>
      <c r="E23"/>
      <c r="F23"/>
      <c r="G23"/>
      <c r="H23"/>
      <c r="I23"/>
      <c r="J23" s="129"/>
      <c r="K23"/>
      <c r="L23"/>
      <c r="M23" s="125"/>
      <c r="N23" s="3"/>
      <c r="O23"/>
      <c r="P23" s="28"/>
      <c r="Q23" s="46"/>
    </row>
    <row r="24" spans="1:27" x14ac:dyDescent="0.25">
      <c r="A24" s="73"/>
      <c r="B24" s="74"/>
      <c r="C24"/>
      <c r="D24"/>
      <c r="E24"/>
      <c r="F24"/>
      <c r="G24"/>
      <c r="H24"/>
      <c r="I24"/>
      <c r="J24"/>
      <c r="K24"/>
      <c r="L24"/>
      <c r="M24"/>
      <c r="N24" s="34"/>
      <c r="O24"/>
      <c r="P24" s="84"/>
      <c r="Q24" s="83"/>
    </row>
    <row r="25" spans="1:27" x14ac:dyDescent="0.25">
      <c r="A25" s="71"/>
      <c r="B25" s="72"/>
      <c r="C25"/>
      <c r="D25"/>
      <c r="E25"/>
      <c r="F25"/>
      <c r="G25"/>
      <c r="H25"/>
      <c r="I25"/>
      <c r="J25" s="127"/>
      <c r="K25"/>
      <c r="L25"/>
      <c r="M25"/>
      <c r="N25" s="34"/>
      <c r="O25" s="24"/>
      <c r="P25" s="24"/>
      <c r="Q25" s="39"/>
      <c r="R25" s="21"/>
      <c r="S25" s="21"/>
    </row>
    <row r="26" spans="1:27" x14ac:dyDescent="0.25">
      <c r="A26" s="73"/>
      <c r="B26" s="74"/>
      <c r="C26"/>
      <c r="D26"/>
      <c r="E26"/>
      <c r="F26"/>
      <c r="G26"/>
      <c r="H26"/>
      <c r="I26"/>
      <c r="J26" s="127"/>
      <c r="K26"/>
      <c r="L26"/>
      <c r="M26"/>
      <c r="N26" s="34"/>
      <c r="O26"/>
      <c r="P26" s="85"/>
      <c r="Q26" s="39"/>
    </row>
    <row r="27" spans="1:27" x14ac:dyDescent="0.25">
      <c r="A27" s="73"/>
      <c r="B27" s="74"/>
      <c r="C27"/>
      <c r="D27"/>
      <c r="E27"/>
      <c r="F27"/>
      <c r="G27"/>
      <c r="H27"/>
      <c r="I27"/>
      <c r="J27"/>
      <c r="K27"/>
      <c r="L27"/>
      <c r="M27"/>
      <c r="N27" s="34"/>
      <c r="O27"/>
      <c r="P27" s="84"/>
      <c r="Q27" s="39"/>
    </row>
    <row r="28" spans="1:27" x14ac:dyDescent="0.25">
      <c r="B28" s="43"/>
      <c r="C28" s="43"/>
      <c r="D28" s="43"/>
      <c r="E28" s="43"/>
      <c r="F28"/>
      <c r="G28"/>
      <c r="H28"/>
      <c r="I28"/>
      <c r="J28"/>
      <c r="K28"/>
      <c r="L28"/>
      <c r="M28"/>
      <c r="N28" s="34"/>
      <c r="O28"/>
      <c r="P28" s="85"/>
      <c r="Q28" s="39"/>
    </row>
    <row r="29" spans="1:27" x14ac:dyDescent="0.25">
      <c r="B29" s="43"/>
      <c r="C29" s="43"/>
      <c r="D29" s="43"/>
      <c r="E29" s="43"/>
      <c r="F29"/>
      <c r="G29"/>
      <c r="H29"/>
      <c r="I29"/>
      <c r="J29"/>
      <c r="K29"/>
      <c r="L29"/>
      <c r="M29"/>
      <c r="N29" s="34"/>
      <c r="O29"/>
      <c r="P29" s="85"/>
      <c r="Q29" s="39"/>
    </row>
    <row r="30" spans="1:27" x14ac:dyDescent="0.25">
      <c r="B30" s="43"/>
      <c r="C30" s="43"/>
      <c r="D30" s="43"/>
      <c r="E30" s="43"/>
      <c r="F30"/>
      <c r="G30"/>
      <c r="H30"/>
      <c r="I30"/>
      <c r="J30"/>
      <c r="K30"/>
      <c r="L30"/>
      <c r="M30"/>
      <c r="N30" s="34"/>
      <c r="O30" s="24"/>
      <c r="P30" s="24"/>
      <c r="Q30" s="39"/>
      <c r="R30" s="21"/>
      <c r="S30" s="21"/>
    </row>
    <row r="31" spans="1:27" x14ac:dyDescent="0.25">
      <c r="B31" s="43"/>
      <c r="C31" s="43"/>
      <c r="D31" s="43"/>
      <c r="E31" s="43"/>
      <c r="F31" s="39"/>
      <c r="H31"/>
      <c r="I31"/>
      <c r="J31"/>
      <c r="K31"/>
      <c r="L31"/>
      <c r="M31"/>
      <c r="N31"/>
      <c r="O31"/>
      <c r="Q31"/>
      <c r="R31"/>
    </row>
    <row r="32" spans="1:27" x14ac:dyDescent="0.25">
      <c r="B32" s="43"/>
      <c r="C32" s="43"/>
      <c r="D32" s="43"/>
      <c r="E32" s="43"/>
      <c r="F32" s="39"/>
      <c r="H32"/>
      <c r="I32"/>
      <c r="J32"/>
      <c r="K32"/>
      <c r="L32"/>
      <c r="M32"/>
      <c r="N32"/>
      <c r="O32"/>
    </row>
    <row r="33" spans="2:15" x14ac:dyDescent="0.25">
      <c r="B33" s="43"/>
      <c r="C33" s="43"/>
      <c r="D33" s="43"/>
      <c r="E33" s="43"/>
      <c r="H33"/>
      <c r="I33"/>
      <c r="J33"/>
      <c r="K33"/>
      <c r="L33"/>
      <c r="M33"/>
      <c r="N33"/>
      <c r="O33"/>
    </row>
    <row r="34" spans="2:15" x14ac:dyDescent="0.25">
      <c r="B34" s="43"/>
      <c r="C34" s="43"/>
      <c r="D34" s="43"/>
      <c r="E34" s="43"/>
      <c r="H34"/>
      <c r="I34"/>
      <c r="J34"/>
      <c r="K34"/>
      <c r="L34"/>
      <c r="M34"/>
      <c r="N34"/>
      <c r="O34"/>
    </row>
    <row r="35" spans="2:15" x14ac:dyDescent="0.25">
      <c r="B35" s="43"/>
      <c r="C35" s="43"/>
      <c r="D35" s="43"/>
      <c r="E35" s="43"/>
      <c r="H35"/>
      <c r="I35" s="39"/>
      <c r="J35" s="39"/>
      <c r="K35" s="39"/>
      <c r="L35" s="39"/>
      <c r="M35"/>
      <c r="N35"/>
      <c r="O35"/>
    </row>
    <row r="36" spans="2:15" x14ac:dyDescent="0.25">
      <c r="H36" s="39"/>
      <c r="M36" s="39"/>
      <c r="N36" s="39"/>
    </row>
  </sheetData>
  <sortState xmlns:xlrd2="http://schemas.microsoft.com/office/spreadsheetml/2017/richdata2" ref="Q6:S21">
    <sortCondition ref="R6:R21"/>
    <sortCondition ref="Q6:Q21"/>
  </sortState>
  <hyperlinks>
    <hyperlink ref="O1" location="Índice!A1" display="Voltar ao Índice" xr:uid="{00000000-0004-0000-19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33"/>
  <dimension ref="A1:BA29"/>
  <sheetViews>
    <sheetView showGridLines="0"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1"/>
    </sheetView>
  </sheetViews>
  <sheetFormatPr defaultColWidth="9.33203125" defaultRowHeight="13.2" x14ac:dyDescent="0.25"/>
  <cols>
    <col min="1" max="1" width="3.77734375" style="10" customWidth="1"/>
    <col min="2" max="2" width="23.77734375" style="10" customWidth="1"/>
    <col min="3" max="12" width="12.33203125" style="10" customWidth="1"/>
    <col min="13" max="13" width="5.6640625" style="98" customWidth="1"/>
    <col min="14" max="14" width="3.77734375" style="98" customWidth="1"/>
    <col min="15" max="15" width="23.77734375" style="98" customWidth="1"/>
    <col min="16" max="25" width="12.33203125" style="10" customWidth="1"/>
    <col min="26" max="26" width="10.109375" style="10" bestFit="1" customWidth="1"/>
    <col min="27" max="27" width="35.109375" style="10" bestFit="1" customWidth="1"/>
    <col min="28" max="28" width="14.77734375" style="10" bestFit="1" customWidth="1"/>
    <col min="29" max="29" width="18.33203125" style="10" bestFit="1" customWidth="1"/>
    <col min="30" max="16384" width="9.33203125" style="10"/>
  </cols>
  <sheetData>
    <row r="1" spans="1:53" ht="15" customHeight="1" x14ac:dyDescent="0.25">
      <c r="A1" s="5" t="s">
        <v>160</v>
      </c>
      <c r="B1" s="5"/>
      <c r="C1" s="98"/>
      <c r="D1" s="98"/>
      <c r="E1" s="98"/>
      <c r="F1" s="98"/>
      <c r="G1" s="98"/>
      <c r="H1" s="98"/>
      <c r="I1" s="98"/>
      <c r="J1" s="98"/>
      <c r="K1" s="98"/>
      <c r="L1" s="234" t="s">
        <v>205</v>
      </c>
      <c r="P1" s="98"/>
      <c r="Q1" s="98"/>
      <c r="R1" s="98"/>
      <c r="S1" s="98"/>
      <c r="T1" s="98"/>
      <c r="U1" s="98"/>
      <c r="V1" s="98"/>
      <c r="W1" s="98"/>
      <c r="X1" s="98"/>
      <c r="AB1" s="39"/>
      <c r="AC1" s="39"/>
    </row>
    <row r="2" spans="1:53" ht="12.75" customHeight="1" x14ac:dyDescent="0.25">
      <c r="A2" s="5"/>
      <c r="B2" s="5"/>
      <c r="C2" s="98"/>
      <c r="D2" s="98"/>
      <c r="E2" s="98"/>
      <c r="F2" s="98"/>
      <c r="G2" s="98"/>
      <c r="H2" s="98"/>
      <c r="I2" s="98"/>
      <c r="J2" s="98"/>
      <c r="K2" s="98"/>
      <c r="L2" s="98"/>
      <c r="P2" s="98"/>
      <c r="Q2" s="98"/>
      <c r="R2" s="98"/>
      <c r="S2" s="98"/>
      <c r="T2" s="98"/>
      <c r="U2" s="98"/>
      <c r="V2" s="98"/>
      <c r="W2" s="98"/>
      <c r="X2" s="98"/>
      <c r="Y2" s="157"/>
      <c r="AB2" s="39"/>
      <c r="AC2" s="39"/>
    </row>
    <row r="3" spans="1:53" ht="12.75" customHeight="1" x14ac:dyDescent="0.25">
      <c r="A3" s="59" t="s">
        <v>39</v>
      </c>
      <c r="B3" s="59"/>
      <c r="C3" s="54"/>
      <c r="D3" s="54"/>
      <c r="E3" s="54"/>
      <c r="F3" s="54"/>
      <c r="G3" s="54"/>
      <c r="H3" s="54"/>
      <c r="I3" s="54"/>
      <c r="J3" s="54"/>
      <c r="K3" s="54"/>
      <c r="L3" s="54"/>
      <c r="N3" s="59" t="s">
        <v>94</v>
      </c>
      <c r="O3" s="59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53" s="11" customFormat="1" ht="12.75" customHeight="1" x14ac:dyDescent="0.25">
      <c r="A4" s="158"/>
      <c r="B4" s="158"/>
      <c r="C4" s="56">
        <v>2009</v>
      </c>
      <c r="D4" s="56">
        <v>2010</v>
      </c>
      <c r="E4" s="56">
        <v>2011</v>
      </c>
      <c r="F4" s="56">
        <v>2012</v>
      </c>
      <c r="G4" s="56">
        <v>2013</v>
      </c>
      <c r="H4" s="56">
        <v>2014</v>
      </c>
      <c r="I4" s="56">
        <v>2015</v>
      </c>
      <c r="J4" s="56">
        <v>2016</v>
      </c>
      <c r="K4" s="46">
        <v>2017</v>
      </c>
      <c r="L4" s="46">
        <v>2018</v>
      </c>
      <c r="M4" s="176"/>
      <c r="N4" s="176"/>
      <c r="O4" s="176"/>
      <c r="P4" s="56">
        <v>2009</v>
      </c>
      <c r="Q4" s="56">
        <v>2010</v>
      </c>
      <c r="R4" s="56">
        <v>2011</v>
      </c>
      <c r="S4" s="56">
        <v>2012</v>
      </c>
      <c r="T4" s="56">
        <v>2013</v>
      </c>
      <c r="U4" s="56">
        <v>2014</v>
      </c>
      <c r="V4" s="56">
        <v>2015</v>
      </c>
      <c r="W4" s="56">
        <v>2016</v>
      </c>
      <c r="X4" s="46">
        <v>2017</v>
      </c>
      <c r="Y4" s="46">
        <v>2018</v>
      </c>
      <c r="Z4" s="114"/>
      <c r="AA4" s="114"/>
      <c r="AB4" s="114"/>
      <c r="AC4" s="114"/>
      <c r="AD4" s="114"/>
    </row>
    <row r="5" spans="1:53" ht="15" customHeight="1" x14ac:dyDescent="0.25">
      <c r="A5" s="10" t="s">
        <v>161</v>
      </c>
      <c r="C5" s="21">
        <v>836</v>
      </c>
      <c r="D5" s="21">
        <v>933</v>
      </c>
      <c r="E5" s="21">
        <v>1070</v>
      </c>
      <c r="F5" s="21">
        <v>1150</v>
      </c>
      <c r="G5" s="21">
        <v>1168</v>
      </c>
      <c r="H5" s="21">
        <v>1212</v>
      </c>
      <c r="I5" s="21">
        <v>1194</v>
      </c>
      <c r="J5" s="21">
        <v>1084</v>
      </c>
      <c r="K5" s="21">
        <v>1015</v>
      </c>
      <c r="L5" s="21">
        <v>1021</v>
      </c>
      <c r="M5" s="177"/>
      <c r="N5" s="10" t="s">
        <v>161</v>
      </c>
      <c r="O5" s="10"/>
      <c r="P5" s="127">
        <v>715.91119200000003</v>
      </c>
      <c r="Q5" s="127">
        <v>820.50358700000004</v>
      </c>
      <c r="R5" s="127">
        <v>1045.8483799999999</v>
      </c>
      <c r="S5" s="127">
        <v>1191.924213</v>
      </c>
      <c r="T5" s="127">
        <v>1330.8542259999999</v>
      </c>
      <c r="U5" s="127">
        <v>1504.020327</v>
      </c>
      <c r="V5" s="127">
        <v>1484.9839649999999</v>
      </c>
      <c r="W5" s="127">
        <v>1424.929367</v>
      </c>
      <c r="X5" s="127">
        <v>1459.448774</v>
      </c>
      <c r="Y5" s="127">
        <v>1537.664203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1:53" ht="15" customHeight="1" x14ac:dyDescent="0.25">
      <c r="A6" s="10" t="s">
        <v>40</v>
      </c>
      <c r="C6" s="21">
        <v>565</v>
      </c>
      <c r="D6" s="21">
        <v>559</v>
      </c>
      <c r="E6" s="21">
        <v>582</v>
      </c>
      <c r="F6" s="21">
        <v>527</v>
      </c>
      <c r="G6" s="21">
        <v>471</v>
      </c>
      <c r="H6" s="21">
        <v>421</v>
      </c>
      <c r="I6" s="21">
        <v>383</v>
      </c>
      <c r="J6" s="21">
        <v>301</v>
      </c>
      <c r="K6" s="21">
        <v>251</v>
      </c>
      <c r="L6" s="21">
        <v>216</v>
      </c>
      <c r="M6" s="177"/>
      <c r="N6" s="10" t="s">
        <v>40</v>
      </c>
      <c r="O6" s="10"/>
      <c r="P6" s="127">
        <v>1388.4514610000001</v>
      </c>
      <c r="Q6" s="127">
        <v>1551.9662040000001</v>
      </c>
      <c r="R6" s="127">
        <v>1615.8813729999999</v>
      </c>
      <c r="S6" s="127">
        <v>1713.0101970000001</v>
      </c>
      <c r="T6" s="127">
        <v>1728.464776</v>
      </c>
      <c r="U6" s="127">
        <v>1630.7004159999999</v>
      </c>
      <c r="V6" s="127">
        <v>1479.2288289999999</v>
      </c>
      <c r="W6" s="127">
        <v>1210.3866419999999</v>
      </c>
      <c r="X6" s="127">
        <v>1011.633857</v>
      </c>
      <c r="Y6" s="127">
        <v>837.24679100000003</v>
      </c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3" ht="15" customHeight="1" x14ac:dyDescent="0.25">
      <c r="A7" s="10" t="s">
        <v>162</v>
      </c>
      <c r="C7" s="21">
        <v>508</v>
      </c>
      <c r="D7" s="21">
        <v>588</v>
      </c>
      <c r="E7" s="21">
        <v>660</v>
      </c>
      <c r="F7" s="21">
        <v>755</v>
      </c>
      <c r="G7" s="21">
        <v>780</v>
      </c>
      <c r="H7" s="21">
        <v>850</v>
      </c>
      <c r="I7" s="21">
        <v>894</v>
      </c>
      <c r="J7" s="21">
        <v>955</v>
      </c>
      <c r="K7" s="21">
        <v>1058</v>
      </c>
      <c r="L7" s="21">
        <v>1179</v>
      </c>
      <c r="M7" s="177"/>
      <c r="N7" s="10" t="s">
        <v>162</v>
      </c>
      <c r="O7" s="10"/>
      <c r="P7" s="127">
        <v>3941.0041540000002</v>
      </c>
      <c r="Q7" s="127">
        <v>4997.9652859999997</v>
      </c>
      <c r="R7" s="127">
        <v>5246.2488540000004</v>
      </c>
      <c r="S7" s="127">
        <v>6454.0651969999999</v>
      </c>
      <c r="T7" s="127">
        <v>7491.1684969999997</v>
      </c>
      <c r="U7" s="127">
        <v>7973.1405320000003</v>
      </c>
      <c r="V7" s="127">
        <v>8067.5376759999999</v>
      </c>
      <c r="W7" s="127">
        <v>7797.7907269999996</v>
      </c>
      <c r="X7" s="127">
        <v>9628.8631590000005</v>
      </c>
      <c r="Y7" s="127">
        <v>11467.818929999999</v>
      </c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3" ht="15" customHeight="1" x14ac:dyDescent="0.25">
      <c r="A8" s="10" t="s">
        <v>101</v>
      </c>
      <c r="C8" s="21">
        <v>2353</v>
      </c>
      <c r="D8" s="21">
        <v>2516</v>
      </c>
      <c r="E8" s="21">
        <v>2710</v>
      </c>
      <c r="F8" s="21">
        <v>2793</v>
      </c>
      <c r="G8" s="21">
        <v>2976</v>
      </c>
      <c r="H8" s="21">
        <v>3073</v>
      </c>
      <c r="I8" s="21">
        <v>3165</v>
      </c>
      <c r="J8" s="21">
        <v>3114</v>
      </c>
      <c r="K8" s="21">
        <v>3422</v>
      </c>
      <c r="L8" s="21">
        <v>3480</v>
      </c>
      <c r="M8" s="55"/>
      <c r="N8" s="10" t="s">
        <v>101</v>
      </c>
      <c r="O8" s="10"/>
      <c r="P8" s="127">
        <v>1286.3579549999999</v>
      </c>
      <c r="Q8" s="127">
        <v>1515.7757329999999</v>
      </c>
      <c r="R8" s="127">
        <v>1356.7210170000001</v>
      </c>
      <c r="S8" s="127">
        <v>1910.9935109999999</v>
      </c>
      <c r="T8" s="127">
        <v>2101.0412980000001</v>
      </c>
      <c r="U8" s="127">
        <v>2177.0837649999999</v>
      </c>
      <c r="V8" s="127">
        <v>2284.1633710000001</v>
      </c>
      <c r="W8" s="127">
        <v>2439.0715649999997</v>
      </c>
      <c r="X8" s="127">
        <v>2935.4995040000003</v>
      </c>
      <c r="Y8" s="127">
        <v>2962.7941719999999</v>
      </c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3" ht="15" customHeight="1" x14ac:dyDescent="0.25">
      <c r="B9" s="20" t="s">
        <v>285</v>
      </c>
      <c r="C9" s="21">
        <v>693</v>
      </c>
      <c r="D9" s="21">
        <v>766</v>
      </c>
      <c r="E9" s="21">
        <v>864</v>
      </c>
      <c r="F9" s="21">
        <v>803</v>
      </c>
      <c r="G9" s="21">
        <v>853</v>
      </c>
      <c r="H9" s="21">
        <v>841</v>
      </c>
      <c r="I9" s="21">
        <v>855</v>
      </c>
      <c r="J9" s="21">
        <v>904</v>
      </c>
      <c r="K9" s="21">
        <v>954</v>
      </c>
      <c r="L9" s="21">
        <v>955</v>
      </c>
      <c r="M9" s="178"/>
      <c r="N9" s="10"/>
      <c r="O9" s="20" t="s">
        <v>285</v>
      </c>
      <c r="P9" s="127">
        <v>1100.4679389999999</v>
      </c>
      <c r="Q9" s="127">
        <v>1314.721413</v>
      </c>
      <c r="R9" s="127">
        <v>1143.3104860000001</v>
      </c>
      <c r="S9" s="127">
        <v>1679.0116379999999</v>
      </c>
      <c r="T9" s="127">
        <v>1865.7546930000001</v>
      </c>
      <c r="U9" s="127">
        <v>1922.44877</v>
      </c>
      <c r="V9" s="127">
        <v>1983.9770880000001</v>
      </c>
      <c r="W9" s="127">
        <v>2132.6051389999998</v>
      </c>
      <c r="X9" s="127">
        <v>2275.4335120000001</v>
      </c>
      <c r="Y9" s="127">
        <v>2244.5556820000002</v>
      </c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ht="15" customHeight="1" x14ac:dyDescent="0.25">
      <c r="B10" s="20" t="s">
        <v>107</v>
      </c>
      <c r="C10" s="21">
        <v>1660</v>
      </c>
      <c r="D10" s="21">
        <v>1750</v>
      </c>
      <c r="E10" s="21">
        <v>1846</v>
      </c>
      <c r="F10" s="21">
        <v>1990</v>
      </c>
      <c r="G10" s="21">
        <v>2123</v>
      </c>
      <c r="H10" s="21">
        <v>2232</v>
      </c>
      <c r="I10" s="21">
        <v>2310</v>
      </c>
      <c r="J10" s="21">
        <v>2210</v>
      </c>
      <c r="K10" s="21">
        <v>2468</v>
      </c>
      <c r="L10" s="21">
        <v>2525</v>
      </c>
      <c r="M10" s="178"/>
      <c r="N10" s="10"/>
      <c r="O10" s="20" t="s">
        <v>107</v>
      </c>
      <c r="P10" s="127">
        <v>185.890016</v>
      </c>
      <c r="Q10" s="127">
        <v>201.05431999999999</v>
      </c>
      <c r="R10" s="127">
        <v>213.41053099999999</v>
      </c>
      <c r="S10" s="127">
        <v>231.98187300000001</v>
      </c>
      <c r="T10" s="127">
        <v>235.28660500000001</v>
      </c>
      <c r="U10" s="127">
        <v>254.634995</v>
      </c>
      <c r="V10" s="127">
        <v>300.186283</v>
      </c>
      <c r="W10" s="127">
        <v>306.46642600000001</v>
      </c>
      <c r="X10" s="127">
        <v>660.06599200000005</v>
      </c>
      <c r="Y10" s="127">
        <v>718.23848999999996</v>
      </c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ht="15" customHeight="1" x14ac:dyDescent="0.25">
      <c r="A11" s="10" t="s">
        <v>102</v>
      </c>
      <c r="C11" s="21">
        <v>2786</v>
      </c>
      <c r="D11" s="21">
        <v>2949</v>
      </c>
      <c r="E11" s="21">
        <v>3363</v>
      </c>
      <c r="F11" s="21">
        <v>3404</v>
      </c>
      <c r="G11" s="21">
        <v>3652</v>
      </c>
      <c r="H11" s="21">
        <v>4135</v>
      </c>
      <c r="I11" s="21">
        <v>4177</v>
      </c>
      <c r="J11" s="21">
        <v>4019</v>
      </c>
      <c r="K11" s="21">
        <v>3839</v>
      </c>
      <c r="L11" s="21">
        <v>3480</v>
      </c>
      <c r="M11" s="179"/>
      <c r="N11" s="10" t="s">
        <v>102</v>
      </c>
      <c r="O11" s="10"/>
      <c r="P11" s="127">
        <v>5643.9551520000005</v>
      </c>
      <c r="Q11" s="127">
        <v>7775.8911909999997</v>
      </c>
      <c r="R11" s="127">
        <v>8231.4635870000002</v>
      </c>
      <c r="S11" s="127">
        <v>9693.9019859999989</v>
      </c>
      <c r="T11" s="127">
        <v>12785.075161000001</v>
      </c>
      <c r="U11" s="127">
        <v>13386.653338</v>
      </c>
      <c r="V11" s="127">
        <v>13306.646707</v>
      </c>
      <c r="W11" s="127">
        <v>15087.989304000001</v>
      </c>
      <c r="X11" s="127">
        <v>16247.821013000001</v>
      </c>
      <c r="Y11" s="127">
        <v>17395.177628000001</v>
      </c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ht="15" customHeight="1" x14ac:dyDescent="0.25">
      <c r="B12" s="10" t="s">
        <v>286</v>
      </c>
      <c r="C12" s="21">
        <v>1253</v>
      </c>
      <c r="D12" s="21">
        <v>1379</v>
      </c>
      <c r="E12" s="21">
        <v>1640</v>
      </c>
      <c r="F12" s="21">
        <v>1549</v>
      </c>
      <c r="G12" s="21">
        <v>1699</v>
      </c>
      <c r="H12" s="21">
        <v>2158</v>
      </c>
      <c r="I12" s="21">
        <v>2322</v>
      </c>
      <c r="J12" s="21">
        <v>2286</v>
      </c>
      <c r="K12" s="21">
        <v>2055</v>
      </c>
      <c r="L12" s="21">
        <v>1715</v>
      </c>
      <c r="M12" s="177"/>
      <c r="N12" s="10"/>
      <c r="O12" s="10" t="s">
        <v>286</v>
      </c>
      <c r="P12" s="127">
        <v>2814.513958</v>
      </c>
      <c r="Q12" s="127">
        <v>3470.1509099999998</v>
      </c>
      <c r="R12" s="127">
        <v>3849.6331009999999</v>
      </c>
      <c r="S12" s="127">
        <v>4448.0666609999998</v>
      </c>
      <c r="T12" s="127">
        <v>6653.0850909999999</v>
      </c>
      <c r="U12" s="127">
        <v>6380.1631909999996</v>
      </c>
      <c r="V12" s="127">
        <v>5665.8284830000002</v>
      </c>
      <c r="W12" s="127">
        <v>7396.2197880000003</v>
      </c>
      <c r="X12" s="127">
        <v>7908.3542729999999</v>
      </c>
      <c r="Y12" s="127">
        <v>8464.6263269999999</v>
      </c>
      <c r="Z12"/>
      <c r="AA12" s="126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ht="15" customHeight="1" x14ac:dyDescent="0.25">
      <c r="B13" s="10" t="s">
        <v>285</v>
      </c>
      <c r="C13" s="21">
        <v>564</v>
      </c>
      <c r="D13" s="21">
        <v>580</v>
      </c>
      <c r="E13" s="21">
        <v>590</v>
      </c>
      <c r="F13" s="21">
        <v>603</v>
      </c>
      <c r="G13" s="21">
        <v>643</v>
      </c>
      <c r="H13" s="21">
        <v>630</v>
      </c>
      <c r="I13" s="21">
        <v>472</v>
      </c>
      <c r="J13" s="21">
        <v>440</v>
      </c>
      <c r="K13" s="21">
        <v>475</v>
      </c>
      <c r="L13" s="21">
        <v>450</v>
      </c>
      <c r="M13" s="99"/>
      <c r="N13" s="10"/>
      <c r="O13" s="10" t="s">
        <v>285</v>
      </c>
      <c r="P13" s="127">
        <v>351.37336599999998</v>
      </c>
      <c r="Q13" s="127">
        <v>402.60585800000001</v>
      </c>
      <c r="R13" s="127">
        <v>420.42962399999999</v>
      </c>
      <c r="S13" s="127">
        <v>462.89358600000003</v>
      </c>
      <c r="T13" s="127">
        <v>534.77541099999996</v>
      </c>
      <c r="U13" s="127">
        <v>565.97782400000006</v>
      </c>
      <c r="V13" s="127">
        <v>602.436688</v>
      </c>
      <c r="W13" s="127">
        <v>518.26956600000005</v>
      </c>
      <c r="X13" s="127">
        <v>634.02355</v>
      </c>
      <c r="Y13" s="127">
        <v>551.52674500000001</v>
      </c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5" customHeight="1" x14ac:dyDescent="0.25">
      <c r="B14" s="10" t="s">
        <v>107</v>
      </c>
      <c r="C14" s="21">
        <v>969</v>
      </c>
      <c r="D14" s="21">
        <v>990</v>
      </c>
      <c r="E14" s="21">
        <v>1133</v>
      </c>
      <c r="F14" s="21">
        <v>1252</v>
      </c>
      <c r="G14" s="21">
        <v>1310</v>
      </c>
      <c r="H14" s="21">
        <v>1347</v>
      </c>
      <c r="I14" s="21">
        <v>1383</v>
      </c>
      <c r="J14" s="21">
        <v>1293</v>
      </c>
      <c r="K14" s="21">
        <v>1309</v>
      </c>
      <c r="L14" s="21">
        <v>1315</v>
      </c>
      <c r="M14" s="178"/>
      <c r="N14" s="10"/>
      <c r="O14" s="10" t="s">
        <v>107</v>
      </c>
      <c r="P14" s="127">
        <v>2478.0678280000002</v>
      </c>
      <c r="Q14" s="127">
        <v>3903.134423</v>
      </c>
      <c r="R14" s="127">
        <v>3961.400862</v>
      </c>
      <c r="S14" s="127">
        <v>4782.9417389999999</v>
      </c>
      <c r="T14" s="127">
        <v>5597.2146590000002</v>
      </c>
      <c r="U14" s="127">
        <v>6440.5123229999999</v>
      </c>
      <c r="V14" s="127">
        <v>7038.3815359999999</v>
      </c>
      <c r="W14" s="127">
        <v>7173.4999500000004</v>
      </c>
      <c r="X14" s="127">
        <v>7705.44319</v>
      </c>
      <c r="Y14" s="127">
        <v>8379.0245560000003</v>
      </c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ht="15" customHeight="1" x14ac:dyDescent="0.25">
      <c r="A15" s="10" t="s">
        <v>103</v>
      </c>
      <c r="C15" s="21">
        <v>4291</v>
      </c>
      <c r="D15" s="21">
        <v>3509</v>
      </c>
      <c r="E15" s="21">
        <v>4026</v>
      </c>
      <c r="F15" s="21">
        <v>4238</v>
      </c>
      <c r="G15" s="21">
        <v>4952</v>
      </c>
      <c r="H15" s="21">
        <v>5556</v>
      </c>
      <c r="I15" s="21">
        <v>5426</v>
      </c>
      <c r="J15" s="21">
        <v>5334</v>
      </c>
      <c r="K15" s="21">
        <v>5364</v>
      </c>
      <c r="L15" s="21">
        <v>6428</v>
      </c>
      <c r="M15" s="55"/>
      <c r="N15" s="10" t="s">
        <v>103</v>
      </c>
      <c r="O15" s="10"/>
      <c r="P15" s="127">
        <v>2160.727594</v>
      </c>
      <c r="Q15" s="127">
        <v>3276.96281</v>
      </c>
      <c r="R15" s="127">
        <v>2754.770274</v>
      </c>
      <c r="S15" s="127">
        <v>3961.642593</v>
      </c>
      <c r="T15" s="127">
        <v>5570.2285920000004</v>
      </c>
      <c r="U15" s="127">
        <v>5026.0882300000003</v>
      </c>
      <c r="V15" s="127">
        <v>4313.3529520000002</v>
      </c>
      <c r="W15" s="127">
        <v>6515.7528470000007</v>
      </c>
      <c r="X15" s="127">
        <v>7213.5527849999999</v>
      </c>
      <c r="Y15" s="127">
        <v>6824.7529930000001</v>
      </c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ht="15" customHeight="1" x14ac:dyDescent="0.25">
      <c r="B16" s="10" t="s">
        <v>286</v>
      </c>
      <c r="C16" s="21">
        <v>3717</v>
      </c>
      <c r="D16" s="21">
        <v>2900</v>
      </c>
      <c r="E16" s="21">
        <v>3358</v>
      </c>
      <c r="F16" s="21">
        <v>3525</v>
      </c>
      <c r="G16" s="21">
        <v>4196</v>
      </c>
      <c r="H16" s="21">
        <v>4749</v>
      </c>
      <c r="I16" s="21">
        <v>4592</v>
      </c>
      <c r="J16" s="21">
        <v>4525</v>
      </c>
      <c r="K16" s="21">
        <v>4536</v>
      </c>
      <c r="L16" s="21">
        <v>5594</v>
      </c>
      <c r="M16" s="177"/>
      <c r="N16" s="10"/>
      <c r="O16" s="10" t="s">
        <v>286</v>
      </c>
      <c r="P16" s="127">
        <v>2021.278243</v>
      </c>
      <c r="Q16" s="127">
        <v>3124.2175670000001</v>
      </c>
      <c r="R16" s="127">
        <v>2581.0351230000001</v>
      </c>
      <c r="S16" s="127">
        <v>3764.4296180000001</v>
      </c>
      <c r="T16" s="127">
        <v>5352.2601070000001</v>
      </c>
      <c r="U16" s="127">
        <v>4786.8020280000001</v>
      </c>
      <c r="V16" s="127">
        <v>4029.0071840000001</v>
      </c>
      <c r="W16" s="127">
        <v>6211.4900180000004</v>
      </c>
      <c r="X16" s="127">
        <v>6920.4508089999999</v>
      </c>
      <c r="Y16" s="127">
        <v>6542.4077500000003</v>
      </c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37" ht="15" customHeight="1" x14ac:dyDescent="0.25">
      <c r="B17" s="10" t="s">
        <v>107</v>
      </c>
      <c r="C17" s="21">
        <v>574</v>
      </c>
      <c r="D17" s="21">
        <v>609</v>
      </c>
      <c r="E17" s="21">
        <v>668</v>
      </c>
      <c r="F17" s="21">
        <v>713</v>
      </c>
      <c r="G17" s="21">
        <v>756</v>
      </c>
      <c r="H17" s="21">
        <v>807</v>
      </c>
      <c r="I17" s="21">
        <v>834</v>
      </c>
      <c r="J17" s="21">
        <v>809</v>
      </c>
      <c r="K17" s="21">
        <v>828</v>
      </c>
      <c r="L17" s="21">
        <v>834</v>
      </c>
      <c r="M17" s="177"/>
      <c r="N17" s="10"/>
      <c r="O17" s="10" t="s">
        <v>107</v>
      </c>
      <c r="P17" s="127">
        <v>139.44935100000001</v>
      </c>
      <c r="Q17" s="127">
        <v>152.74524299999999</v>
      </c>
      <c r="R17" s="127">
        <v>173.735151</v>
      </c>
      <c r="S17" s="127">
        <v>197.212975</v>
      </c>
      <c r="T17" s="127">
        <v>217.96848499999999</v>
      </c>
      <c r="U17" s="127">
        <v>239.286202</v>
      </c>
      <c r="V17" s="127">
        <v>284.34576800000002</v>
      </c>
      <c r="W17" s="127">
        <v>304.26282900000001</v>
      </c>
      <c r="X17" s="127">
        <v>293.10197599999998</v>
      </c>
      <c r="Y17" s="127">
        <v>282.34524299999998</v>
      </c>
      <c r="AC17" s="38"/>
    </row>
    <row r="18" spans="1:37" ht="15" customHeight="1" x14ac:dyDescent="0.25">
      <c r="Z18"/>
      <c r="AA18"/>
      <c r="AB18"/>
      <c r="AC18"/>
    </row>
    <row r="19" spans="1:37" ht="12.75" customHeight="1" x14ac:dyDescent="0.25">
      <c r="A19" s="60" t="s">
        <v>121</v>
      </c>
      <c r="B19" s="60"/>
      <c r="Z19"/>
      <c r="AA19"/>
      <c r="AB19"/>
      <c r="AC19"/>
    </row>
    <row r="20" spans="1:37" s="161" customFormat="1" ht="12.75" customHeight="1" x14ac:dyDescent="0.25">
      <c r="A20" s="60" t="s">
        <v>125</v>
      </c>
      <c r="B20" s="175"/>
      <c r="M20" s="193"/>
      <c r="N20" s="193"/>
      <c r="O20" s="193"/>
    </row>
    <row r="21" spans="1:37" ht="12.75" customHeight="1" x14ac:dyDescent="0.25">
      <c r="A21" s="80" t="s">
        <v>349</v>
      </c>
      <c r="B21" s="61"/>
    </row>
    <row r="22" spans="1:37" x14ac:dyDescent="0.25">
      <c r="A22" s="61" t="s">
        <v>319</v>
      </c>
    </row>
    <row r="28" spans="1:37" x14ac:dyDescent="0.25">
      <c r="AK28" s="60"/>
    </row>
    <row r="29" spans="1:37" x14ac:dyDescent="0.25">
      <c r="AK29" s="60"/>
    </row>
  </sheetData>
  <hyperlinks>
    <hyperlink ref="L1" location="Índice!A1" display="Voltar ao Índice" xr:uid="{00000000-0004-0000-1A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Plan34"/>
  <dimension ref="A1:Q52"/>
  <sheetViews>
    <sheetView showGridLines="0" zoomScale="120" zoomScaleNormal="120" workbookViewId="0">
      <pane ySplit="4" topLeftCell="A5" activePane="bottomLeft" state="frozen"/>
      <selection pane="bottomLeft" activeCell="A21" sqref="A21"/>
    </sheetView>
  </sheetViews>
  <sheetFormatPr defaultColWidth="9.33203125" defaultRowHeight="13.2" x14ac:dyDescent="0.25"/>
  <cols>
    <col min="1" max="1" width="8.77734375" style="10" customWidth="1"/>
    <col min="2" max="2" width="1.109375" style="10" customWidth="1"/>
    <col min="3" max="4" width="18.33203125" style="10" customWidth="1"/>
    <col min="5" max="5" width="1.109375" style="10" customWidth="1"/>
    <col min="6" max="7" width="18.33203125" style="10" customWidth="1"/>
    <col min="8" max="8" width="1.109375" style="10" customWidth="1"/>
    <col min="9" max="10" width="18.33203125" style="10" customWidth="1"/>
    <col min="11" max="13" width="13.77734375" style="10" customWidth="1"/>
    <col min="14" max="14" width="12.77734375" style="10" customWidth="1"/>
    <col min="15" max="15" width="10.6640625" style="10" bestFit="1" customWidth="1"/>
    <col min="16" max="16384" width="9.33203125" style="10"/>
  </cols>
  <sheetData>
    <row r="1" spans="1:17" s="17" customFormat="1" ht="15" customHeight="1" x14ac:dyDescent="0.25">
      <c r="A1" s="235" t="s">
        <v>262</v>
      </c>
      <c r="B1" s="235"/>
      <c r="C1" s="236"/>
      <c r="J1" s="157" t="s">
        <v>205</v>
      </c>
    </row>
    <row r="2" spans="1:17" ht="12.75" customHeight="1" x14ac:dyDescent="0.25">
      <c r="H2" s="15"/>
      <c r="I2" s="15"/>
      <c r="K2" s="64"/>
      <c r="L2" s="64"/>
      <c r="M2" s="64"/>
      <c r="N2" s="64"/>
      <c r="O2" s="64"/>
      <c r="P2" s="64"/>
      <c r="Q2" s="64"/>
    </row>
    <row r="3" spans="1:17" s="11" customFormat="1" ht="12.75" customHeight="1" x14ac:dyDescent="0.25">
      <c r="A3" s="92" t="s">
        <v>0</v>
      </c>
      <c r="B3" s="89"/>
      <c r="C3" s="246" t="s">
        <v>149</v>
      </c>
      <c r="D3" s="246"/>
      <c r="E3" s="91"/>
      <c r="F3" s="246" t="s">
        <v>147</v>
      </c>
      <c r="G3" s="246"/>
      <c r="H3" s="91"/>
      <c r="I3" s="246" t="s">
        <v>150</v>
      </c>
      <c r="J3" s="246"/>
      <c r="K3" s="91"/>
      <c r="L3" s="91"/>
      <c r="M3" s="91"/>
    </row>
    <row r="4" spans="1:17" ht="12.75" customHeight="1" x14ac:dyDescent="0.25">
      <c r="A4" s="11"/>
      <c r="B4" s="11"/>
      <c r="C4" s="37" t="s">
        <v>45</v>
      </c>
      <c r="D4" s="37" t="s">
        <v>46</v>
      </c>
      <c r="E4" s="37"/>
      <c r="F4" s="37" t="s">
        <v>45</v>
      </c>
      <c r="G4" s="37" t="s">
        <v>46</v>
      </c>
      <c r="H4" s="37"/>
      <c r="I4" s="37" t="s">
        <v>45</v>
      </c>
      <c r="J4" s="37" t="s">
        <v>46</v>
      </c>
    </row>
    <row r="5" spans="1:17" ht="15" customHeight="1" x14ac:dyDescent="0.25">
      <c r="A5" s="90">
        <v>2009</v>
      </c>
      <c r="B5" s="90"/>
      <c r="C5" s="141">
        <v>7838</v>
      </c>
      <c r="D5" s="141">
        <v>15995</v>
      </c>
      <c r="E5" s="141"/>
      <c r="F5" s="145">
        <v>72068</v>
      </c>
      <c r="G5" s="145">
        <v>31811</v>
      </c>
      <c r="H5" s="141"/>
      <c r="I5" s="141">
        <v>9575</v>
      </c>
      <c r="J5" s="136">
        <v>28312</v>
      </c>
      <c r="K5"/>
    </row>
    <row r="6" spans="1:17" ht="15" customHeight="1" x14ac:dyDescent="0.25">
      <c r="A6" s="90">
        <v>2010</v>
      </c>
      <c r="B6" s="90"/>
      <c r="C6" s="141">
        <v>10065</v>
      </c>
      <c r="D6" s="141">
        <v>20230</v>
      </c>
      <c r="E6" s="141"/>
      <c r="F6" s="145">
        <v>76415</v>
      </c>
      <c r="G6" s="145">
        <v>30149</v>
      </c>
      <c r="H6" s="141"/>
      <c r="I6" s="141">
        <v>12963</v>
      </c>
      <c r="J6" s="136">
        <v>23879</v>
      </c>
      <c r="K6"/>
    </row>
    <row r="7" spans="1:17" ht="15" customHeight="1" x14ac:dyDescent="0.25">
      <c r="A7" s="2">
        <v>2011</v>
      </c>
      <c r="B7" s="2"/>
      <c r="C7" s="141">
        <v>8927</v>
      </c>
      <c r="D7" s="141">
        <v>12630</v>
      </c>
      <c r="E7" s="141"/>
      <c r="F7" s="141">
        <v>75799</v>
      </c>
      <c r="G7" s="145">
        <v>37196</v>
      </c>
      <c r="H7" s="141"/>
      <c r="I7" s="141">
        <v>13751</v>
      </c>
      <c r="J7" s="136">
        <v>25561</v>
      </c>
      <c r="K7"/>
    </row>
    <row r="8" spans="1:17" ht="15" customHeight="1" x14ac:dyDescent="0.25">
      <c r="A8" s="90">
        <v>2012</v>
      </c>
      <c r="B8" s="90"/>
      <c r="C8" s="141">
        <v>17011</v>
      </c>
      <c r="D8" s="141">
        <v>11501</v>
      </c>
      <c r="E8" s="141"/>
      <c r="F8" s="141">
        <v>51601</v>
      </c>
      <c r="G8" s="145">
        <v>36734</v>
      </c>
      <c r="H8" s="141"/>
      <c r="I8" s="141">
        <v>31681</v>
      </c>
      <c r="J8" s="136">
        <v>26611</v>
      </c>
      <c r="K8"/>
    </row>
    <row r="9" spans="1:17" ht="15" customHeight="1" x14ac:dyDescent="0.25">
      <c r="A9" s="90">
        <v>2013</v>
      </c>
      <c r="B9" s="90"/>
      <c r="C9" s="141">
        <v>16509</v>
      </c>
      <c r="D9" s="141">
        <v>10950</v>
      </c>
      <c r="E9" s="141"/>
      <c r="F9" s="141">
        <v>54345</v>
      </c>
      <c r="G9" s="145">
        <v>41510</v>
      </c>
      <c r="H9" s="141"/>
      <c r="I9" s="141">
        <v>30902</v>
      </c>
      <c r="J9" s="136">
        <v>28322</v>
      </c>
      <c r="K9"/>
      <c r="L9"/>
      <c r="M9"/>
    </row>
    <row r="10" spans="1:17" ht="15" customHeight="1" x14ac:dyDescent="0.25">
      <c r="A10" s="90">
        <v>2014</v>
      </c>
      <c r="B10" s="90"/>
      <c r="C10" s="141">
        <v>17282</v>
      </c>
      <c r="D10" s="141">
        <v>10751</v>
      </c>
      <c r="E10" s="141"/>
      <c r="F10" s="141">
        <v>54242</v>
      </c>
      <c r="G10" s="145">
        <v>44063</v>
      </c>
      <c r="H10" s="141"/>
      <c r="I10" s="141">
        <v>28986</v>
      </c>
      <c r="J10" s="136">
        <v>29122</v>
      </c>
      <c r="K10"/>
      <c r="L10"/>
      <c r="M10"/>
    </row>
    <row r="11" spans="1:17" ht="15" customHeight="1" x14ac:dyDescent="0.25">
      <c r="A11" s="11">
        <v>2015</v>
      </c>
      <c r="B11" s="11"/>
      <c r="C11" s="141">
        <v>18136</v>
      </c>
      <c r="D11" s="141">
        <v>6253</v>
      </c>
      <c r="E11" s="141"/>
      <c r="F11" s="141">
        <v>58711</v>
      </c>
      <c r="G11" s="141">
        <v>45301</v>
      </c>
      <c r="H11" s="141"/>
      <c r="I11" s="141">
        <v>26065</v>
      </c>
      <c r="J11" s="136">
        <v>27912</v>
      </c>
      <c r="K11"/>
      <c r="L11"/>
      <c r="M11"/>
    </row>
    <row r="12" spans="1:17" ht="15" customHeight="1" x14ac:dyDescent="0.25">
      <c r="A12" s="11">
        <v>2016</v>
      </c>
      <c r="B12" s="11"/>
      <c r="C12" s="141">
        <v>17999</v>
      </c>
      <c r="D12" s="141">
        <v>6070</v>
      </c>
      <c r="E12" s="141"/>
      <c r="F12" s="141">
        <v>61740</v>
      </c>
      <c r="G12" s="141">
        <v>40486</v>
      </c>
      <c r="H12" s="141"/>
      <c r="I12" s="141">
        <v>26856</v>
      </c>
      <c r="J12" s="136">
        <v>26999</v>
      </c>
      <c r="K12"/>
      <c r="L12"/>
      <c r="M12"/>
    </row>
    <row r="13" spans="1:17" ht="15" customHeight="1" x14ac:dyDescent="0.25">
      <c r="A13" s="11">
        <v>2017</v>
      </c>
      <c r="B13" s="11"/>
      <c r="C13" s="141">
        <v>19264</v>
      </c>
      <c r="D13" s="141">
        <v>8767</v>
      </c>
      <c r="E13" s="141"/>
      <c r="F13" s="141">
        <v>59326</v>
      </c>
      <c r="G13" s="141">
        <v>35606</v>
      </c>
      <c r="H13" s="141"/>
      <c r="I13" s="141">
        <v>24643</v>
      </c>
      <c r="J13" s="136">
        <v>27974</v>
      </c>
      <c r="K13"/>
      <c r="L13"/>
      <c r="M13"/>
    </row>
    <row r="14" spans="1:17" ht="15" customHeight="1" x14ac:dyDescent="0.25">
      <c r="A14" s="167">
        <v>2018</v>
      </c>
      <c r="B14" s="167"/>
      <c r="C14" s="141">
        <v>20113</v>
      </c>
      <c r="D14" s="141">
        <v>8789</v>
      </c>
      <c r="E14" s="141"/>
      <c r="F14" s="141">
        <v>58381</v>
      </c>
      <c r="G14" s="141">
        <v>35584</v>
      </c>
      <c r="H14" s="141"/>
      <c r="I14" s="141">
        <v>23028</v>
      </c>
      <c r="J14" s="136">
        <v>29675</v>
      </c>
    </row>
    <row r="15" spans="1:17" ht="12.75" customHeight="1" x14ac:dyDescent="0.25">
      <c r="H15" s="39"/>
      <c r="I15" s="39"/>
    </row>
    <row r="16" spans="1:17" ht="12.75" customHeight="1" x14ac:dyDescent="0.25">
      <c r="A16" s="60" t="s">
        <v>119</v>
      </c>
      <c r="B16" s="60"/>
      <c r="H16" s="39"/>
      <c r="I16" s="39"/>
    </row>
    <row r="17" spans="1:17" ht="12.75" customHeight="1" x14ac:dyDescent="0.25">
      <c r="A17" s="60" t="s">
        <v>123</v>
      </c>
      <c r="B17" s="60"/>
      <c r="H17" s="39"/>
      <c r="I17" s="39"/>
    </row>
    <row r="18" spans="1:17" ht="12.75" customHeight="1" x14ac:dyDescent="0.25">
      <c r="A18" s="60" t="s">
        <v>143</v>
      </c>
      <c r="B18" s="60"/>
      <c r="H18" s="39"/>
      <c r="I18" s="39"/>
    </row>
    <row r="19" spans="1:17" ht="12.75" customHeight="1" x14ac:dyDescent="0.25">
      <c r="A19" s="80" t="s">
        <v>362</v>
      </c>
      <c r="B19" s="80"/>
    </row>
    <row r="20" spans="1:17" ht="12.75" customHeight="1" x14ac:dyDescent="0.25">
      <c r="A20" s="80" t="s">
        <v>363</v>
      </c>
      <c r="B20" s="80"/>
    </row>
    <row r="21" spans="1:17" x14ac:dyDescent="0.25">
      <c r="A21" s="61" t="s">
        <v>319</v>
      </c>
    </row>
    <row r="22" spans="1:17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x14ac:dyDescent="0.25">
      <c r="A37"/>
      <c r="B37"/>
      <c r="C37"/>
      <c r="D37" s="34"/>
      <c r="E37"/>
      <c r="F37"/>
      <c r="G37"/>
      <c r="I37"/>
      <c r="J37"/>
      <c r="K37"/>
      <c r="L37"/>
      <c r="M37"/>
      <c r="N37"/>
      <c r="O37"/>
      <c r="P37"/>
      <c r="Q37"/>
    </row>
    <row r="38" spans="1:17" x14ac:dyDescent="0.25">
      <c r="I38"/>
      <c r="J38"/>
      <c r="K38"/>
      <c r="L38"/>
      <c r="M38"/>
      <c r="N38"/>
      <c r="O38"/>
      <c r="P38"/>
      <c r="Q38"/>
    </row>
    <row r="39" spans="1:17" x14ac:dyDescent="0.25">
      <c r="I39"/>
      <c r="J39"/>
      <c r="K39"/>
      <c r="L39"/>
      <c r="M39"/>
      <c r="N39"/>
      <c r="O39"/>
      <c r="P39"/>
      <c r="Q39"/>
    </row>
    <row r="40" spans="1:17" x14ac:dyDescent="0.25">
      <c r="I40"/>
      <c r="J40"/>
      <c r="K40"/>
      <c r="L40"/>
      <c r="M40"/>
      <c r="N40"/>
      <c r="O40"/>
      <c r="P40"/>
      <c r="Q40"/>
    </row>
    <row r="41" spans="1:17" x14ac:dyDescent="0.25">
      <c r="L41" s="39"/>
    </row>
    <row r="42" spans="1:17" x14ac:dyDescent="0.25">
      <c r="L42" s="39"/>
      <c r="M42" s="21"/>
    </row>
    <row r="43" spans="1:17" x14ac:dyDescent="0.25">
      <c r="L43" s="39"/>
      <c r="M43" s="21"/>
    </row>
    <row r="44" spans="1:17" x14ac:dyDescent="0.25">
      <c r="L44" s="39"/>
      <c r="M44" s="21"/>
    </row>
    <row r="45" spans="1:17" x14ac:dyDescent="0.25">
      <c r="L45" s="39"/>
      <c r="M45" s="21"/>
    </row>
    <row r="46" spans="1:17" x14ac:dyDescent="0.25">
      <c r="L46" s="39"/>
      <c r="M46" s="21"/>
    </row>
    <row r="47" spans="1:17" x14ac:dyDescent="0.25">
      <c r="L47" s="39"/>
      <c r="M47" s="21"/>
    </row>
    <row r="48" spans="1:17" x14ac:dyDescent="0.25">
      <c r="L48" s="39"/>
      <c r="M48" s="21"/>
    </row>
    <row r="49" spans="12:13" x14ac:dyDescent="0.25">
      <c r="L49" s="39"/>
      <c r="M49" s="21"/>
    </row>
    <row r="50" spans="12:13" x14ac:dyDescent="0.25">
      <c r="L50" s="39"/>
      <c r="M50" s="21"/>
    </row>
    <row r="51" spans="12:13" x14ac:dyDescent="0.25">
      <c r="L51" s="39"/>
      <c r="M51" s="21"/>
    </row>
    <row r="52" spans="12:13" x14ac:dyDescent="0.25">
      <c r="L52" s="39"/>
    </row>
  </sheetData>
  <mergeCells count="3">
    <mergeCell ref="C3:D3"/>
    <mergeCell ref="I3:J3"/>
    <mergeCell ref="F3:G3"/>
  </mergeCells>
  <hyperlinks>
    <hyperlink ref="J1" location="Índice!A1" display="Voltar ao Índice" xr:uid="{00000000-0004-0000-1B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Plan35"/>
  <dimension ref="A1:AF34"/>
  <sheetViews>
    <sheetView showGridLines="0" zoomScale="120" zoomScaleNormal="120" workbookViewId="0">
      <pane ySplit="3" topLeftCell="A4" activePane="bottomLeft" state="frozen"/>
      <selection pane="bottomLeft" activeCell="A4" sqref="A4:XFD31"/>
    </sheetView>
  </sheetViews>
  <sheetFormatPr defaultColWidth="9.33203125" defaultRowHeight="13.2" x14ac:dyDescent="0.25"/>
  <cols>
    <col min="1" max="1" width="21.77734375" style="10" customWidth="1"/>
    <col min="2" max="11" width="11.77734375" style="10" customWidth="1"/>
    <col min="12" max="16384" width="9.33203125" style="10"/>
  </cols>
  <sheetData>
    <row r="1" spans="1:32" s="232" customFormat="1" ht="15" customHeight="1" x14ac:dyDescent="0.25">
      <c r="A1" s="231" t="s">
        <v>261</v>
      </c>
      <c r="K1" s="233" t="s">
        <v>205</v>
      </c>
    </row>
    <row r="2" spans="1:32" ht="12.75" customHeight="1" x14ac:dyDescent="0.25"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32" s="11" customFormat="1" ht="12.75" customHeight="1" x14ac:dyDescent="0.25">
      <c r="A3" s="197" t="s">
        <v>111</v>
      </c>
      <c r="B3" s="63">
        <v>2009</v>
      </c>
      <c r="C3" s="63">
        <v>2010</v>
      </c>
      <c r="D3" s="28">
        <v>2011</v>
      </c>
      <c r="E3" s="63">
        <v>2012</v>
      </c>
      <c r="F3" s="63">
        <v>2013</v>
      </c>
      <c r="G3" s="63">
        <v>2014</v>
      </c>
      <c r="H3" s="63">
        <v>2015</v>
      </c>
      <c r="I3" s="63">
        <v>2016</v>
      </c>
      <c r="J3" s="63">
        <v>2017</v>
      </c>
      <c r="K3" s="63">
        <v>2018</v>
      </c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</row>
    <row r="4" spans="1:32" ht="15" customHeight="1" x14ac:dyDescent="0.25">
      <c r="A4" s="52" t="s">
        <v>67</v>
      </c>
      <c r="B4" s="3">
        <v>429</v>
      </c>
      <c r="C4" s="3">
        <v>458</v>
      </c>
      <c r="D4" s="3">
        <v>468</v>
      </c>
      <c r="E4" s="3">
        <v>492</v>
      </c>
      <c r="F4" s="3">
        <v>522</v>
      </c>
      <c r="G4" s="3">
        <v>546</v>
      </c>
      <c r="H4" s="3">
        <v>534</v>
      </c>
      <c r="I4" s="3">
        <v>504</v>
      </c>
      <c r="J4" s="142">
        <v>495</v>
      </c>
      <c r="K4" s="142">
        <v>497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ht="15" customHeight="1" x14ac:dyDescent="0.25">
      <c r="A5" s="52" t="s">
        <v>68</v>
      </c>
      <c r="B5" s="3">
        <v>1305</v>
      </c>
      <c r="C5" s="3">
        <v>1487</v>
      </c>
      <c r="D5" s="3">
        <v>1461</v>
      </c>
      <c r="E5" s="3">
        <v>1560</v>
      </c>
      <c r="F5" s="3">
        <v>1677</v>
      </c>
      <c r="G5" s="3">
        <v>1772</v>
      </c>
      <c r="H5" s="3">
        <v>1753</v>
      </c>
      <c r="I5" s="3">
        <v>1723</v>
      </c>
      <c r="J5" s="142">
        <v>1676</v>
      </c>
      <c r="K5" s="142">
        <v>1645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ht="15" customHeight="1" x14ac:dyDescent="0.25">
      <c r="A6" s="52" t="s">
        <v>69</v>
      </c>
      <c r="B6" s="3">
        <v>400</v>
      </c>
      <c r="C6" s="3">
        <v>443</v>
      </c>
      <c r="D6" s="3">
        <v>448</v>
      </c>
      <c r="E6" s="3">
        <v>487</v>
      </c>
      <c r="F6" s="3">
        <v>513</v>
      </c>
      <c r="G6" s="3">
        <v>519</v>
      </c>
      <c r="H6" s="3">
        <v>528</v>
      </c>
      <c r="I6" s="3">
        <v>492</v>
      </c>
      <c r="J6" s="142">
        <v>461</v>
      </c>
      <c r="K6" s="142">
        <v>470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ht="15" customHeight="1" x14ac:dyDescent="0.25">
      <c r="A7" s="52" t="s">
        <v>70</v>
      </c>
      <c r="B7" s="3">
        <v>1775</v>
      </c>
      <c r="C7" s="3">
        <v>2006</v>
      </c>
      <c r="D7" s="3">
        <v>2094</v>
      </c>
      <c r="E7" s="3">
        <v>2190</v>
      </c>
      <c r="F7" s="3">
        <v>2327</v>
      </c>
      <c r="G7" s="3">
        <v>2386</v>
      </c>
      <c r="H7" s="3">
        <v>2308</v>
      </c>
      <c r="I7" s="3">
        <v>2225</v>
      </c>
      <c r="J7" s="142">
        <v>2250</v>
      </c>
      <c r="K7" s="142">
        <v>2307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ht="15" customHeight="1" x14ac:dyDescent="0.25">
      <c r="A8" s="52" t="s">
        <v>71</v>
      </c>
      <c r="B8" s="3">
        <v>7618</v>
      </c>
      <c r="C8" s="3">
        <v>7964</v>
      </c>
      <c r="D8" s="3">
        <v>7971</v>
      </c>
      <c r="E8" s="3">
        <v>8383</v>
      </c>
      <c r="F8" s="3">
        <v>8783</v>
      </c>
      <c r="G8" s="3">
        <v>9125</v>
      </c>
      <c r="H8" s="3">
        <v>9126</v>
      </c>
      <c r="I8" s="3">
        <v>9203</v>
      </c>
      <c r="J8" s="142">
        <v>8976</v>
      </c>
      <c r="K8" s="142">
        <v>9044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ht="15" customHeight="1" x14ac:dyDescent="0.25">
      <c r="A9" s="52" t="s">
        <v>72</v>
      </c>
      <c r="B9" s="3">
        <v>3451</v>
      </c>
      <c r="C9" s="3">
        <v>3640</v>
      </c>
      <c r="D9" s="3">
        <v>3813</v>
      </c>
      <c r="E9" s="3">
        <v>4007</v>
      </c>
      <c r="F9" s="3">
        <v>4250</v>
      </c>
      <c r="G9" s="3">
        <v>4429</v>
      </c>
      <c r="H9" s="3">
        <v>4612</v>
      </c>
      <c r="I9" s="3">
        <v>4658</v>
      </c>
      <c r="J9" s="142">
        <v>4657</v>
      </c>
      <c r="K9" s="142">
        <v>5017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ht="15" customHeight="1" x14ac:dyDescent="0.25">
      <c r="A10" s="52" t="s">
        <v>73</v>
      </c>
      <c r="B10" s="3">
        <v>3797</v>
      </c>
      <c r="C10" s="3">
        <v>4178</v>
      </c>
      <c r="D10" s="3">
        <v>4041</v>
      </c>
      <c r="E10" s="3">
        <v>4238</v>
      </c>
      <c r="F10" s="3">
        <v>4373</v>
      </c>
      <c r="G10" s="3">
        <v>4414</v>
      </c>
      <c r="H10" s="3">
        <v>4208</v>
      </c>
      <c r="I10" s="3">
        <v>4077</v>
      </c>
      <c r="J10" s="142">
        <v>3748</v>
      </c>
      <c r="K10" s="142">
        <v>3636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ht="15" customHeight="1" x14ac:dyDescent="0.25">
      <c r="A11" s="52" t="s">
        <v>74</v>
      </c>
      <c r="B11" s="3">
        <v>2933</v>
      </c>
      <c r="C11" s="3">
        <v>3072</v>
      </c>
      <c r="D11" s="3">
        <v>3137</v>
      </c>
      <c r="E11" s="3">
        <v>3276</v>
      </c>
      <c r="F11" s="3">
        <v>3141</v>
      </c>
      <c r="G11" s="3">
        <v>3076</v>
      </c>
      <c r="H11" s="3">
        <v>3067</v>
      </c>
      <c r="I11" s="3">
        <v>3323</v>
      </c>
      <c r="J11" s="142">
        <v>2913</v>
      </c>
      <c r="K11" s="142">
        <v>2943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ht="15" customHeight="1" x14ac:dyDescent="0.25">
      <c r="A12" s="52" t="s">
        <v>75</v>
      </c>
      <c r="B12" s="3">
        <v>4630</v>
      </c>
      <c r="C12" s="3">
        <v>4869</v>
      </c>
      <c r="D12" s="3">
        <v>5128</v>
      </c>
      <c r="E12" s="3">
        <v>5488</v>
      </c>
      <c r="F12" s="3">
        <v>5822</v>
      </c>
      <c r="G12" s="3">
        <v>5971</v>
      </c>
      <c r="H12" s="3">
        <v>6031</v>
      </c>
      <c r="I12" s="3">
        <v>5902</v>
      </c>
      <c r="J12" s="142">
        <v>5782</v>
      </c>
      <c r="K12" s="142">
        <v>5773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15" customHeight="1" x14ac:dyDescent="0.25">
      <c r="A13" s="52" t="s">
        <v>76</v>
      </c>
      <c r="B13" s="3">
        <v>2133</v>
      </c>
      <c r="C13" s="3">
        <v>2280</v>
      </c>
      <c r="D13" s="3">
        <v>2348</v>
      </c>
      <c r="E13" s="3">
        <v>2485</v>
      </c>
      <c r="F13" s="3">
        <v>2618</v>
      </c>
      <c r="G13" s="3">
        <v>2686</v>
      </c>
      <c r="H13" s="3">
        <v>2763</v>
      </c>
      <c r="I13" s="3">
        <v>2788</v>
      </c>
      <c r="J13" s="142">
        <v>2821</v>
      </c>
      <c r="K13" s="142">
        <v>2810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ht="15" customHeight="1" x14ac:dyDescent="0.25">
      <c r="A14" s="52" t="s">
        <v>77</v>
      </c>
      <c r="B14" s="3">
        <v>2348</v>
      </c>
      <c r="C14" s="3">
        <v>2484</v>
      </c>
      <c r="D14" s="3">
        <v>2473</v>
      </c>
      <c r="E14" s="3">
        <v>2254</v>
      </c>
      <c r="F14" s="3">
        <v>2812</v>
      </c>
      <c r="G14" s="3">
        <v>2877</v>
      </c>
      <c r="H14" s="3">
        <v>2942</v>
      </c>
      <c r="I14" s="3">
        <v>3066</v>
      </c>
      <c r="J14" s="142">
        <v>2995</v>
      </c>
      <c r="K14" s="142">
        <v>3023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5" customHeight="1" x14ac:dyDescent="0.25">
      <c r="A15" s="52" t="s">
        <v>78</v>
      </c>
      <c r="B15" s="3">
        <v>2086</v>
      </c>
      <c r="C15" s="3">
        <v>2213</v>
      </c>
      <c r="D15" s="3">
        <v>2313</v>
      </c>
      <c r="E15" s="3">
        <v>2248</v>
      </c>
      <c r="F15" s="3">
        <v>2554</v>
      </c>
      <c r="G15" s="3">
        <v>2679</v>
      </c>
      <c r="H15" s="3">
        <v>2660</v>
      </c>
      <c r="I15" s="3">
        <v>2667</v>
      </c>
      <c r="J15" s="142">
        <v>2626</v>
      </c>
      <c r="K15" s="142">
        <v>2651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ht="15" customHeight="1" x14ac:dyDescent="0.25">
      <c r="A16" s="52" t="s">
        <v>79</v>
      </c>
      <c r="B16" s="3">
        <v>16483</v>
      </c>
      <c r="C16" s="3">
        <v>17235</v>
      </c>
      <c r="D16" s="3">
        <v>17240</v>
      </c>
      <c r="E16" s="3">
        <v>17280</v>
      </c>
      <c r="F16" s="3">
        <v>17546</v>
      </c>
      <c r="G16" s="3">
        <v>17689</v>
      </c>
      <c r="H16" s="3">
        <v>17790</v>
      </c>
      <c r="I16" s="3">
        <v>17469</v>
      </c>
      <c r="J16" s="142">
        <v>17100</v>
      </c>
      <c r="K16" s="142">
        <v>17091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15" customHeight="1" x14ac:dyDescent="0.25">
      <c r="A17" s="52" t="s">
        <v>80</v>
      </c>
      <c r="B17" s="3">
        <v>3007</v>
      </c>
      <c r="C17" s="3">
        <v>3173</v>
      </c>
      <c r="D17" s="3">
        <v>3376</v>
      </c>
      <c r="E17" s="3">
        <v>3613</v>
      </c>
      <c r="F17" s="3">
        <v>3963</v>
      </c>
      <c r="G17" s="3">
        <v>4282</v>
      </c>
      <c r="H17" s="3">
        <v>4463</v>
      </c>
      <c r="I17" s="3">
        <v>4497</v>
      </c>
      <c r="J17" s="142">
        <v>4428</v>
      </c>
      <c r="K17" s="142">
        <v>4383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15" customHeight="1" x14ac:dyDescent="0.25">
      <c r="A18" s="52" t="s">
        <v>81</v>
      </c>
      <c r="B18" s="3">
        <v>1964</v>
      </c>
      <c r="C18" s="3">
        <v>2021</v>
      </c>
      <c r="D18" s="3">
        <v>2054</v>
      </c>
      <c r="E18" s="3">
        <v>2076</v>
      </c>
      <c r="F18" s="3">
        <v>2131</v>
      </c>
      <c r="G18" s="3">
        <v>2187</v>
      </c>
      <c r="H18" s="3">
        <v>2113</v>
      </c>
      <c r="I18" s="3">
        <v>2048</v>
      </c>
      <c r="J18" s="142">
        <v>2278</v>
      </c>
      <c r="K18" s="142">
        <v>2196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ht="15" customHeight="1" x14ac:dyDescent="0.25">
      <c r="A19" s="52" t="s">
        <v>82</v>
      </c>
      <c r="B19" s="3">
        <v>10340</v>
      </c>
      <c r="C19" s="3">
        <v>10845</v>
      </c>
      <c r="D19" s="3">
        <v>11084</v>
      </c>
      <c r="E19" s="3">
        <v>10602</v>
      </c>
      <c r="F19" s="3">
        <v>11565</v>
      </c>
      <c r="G19" s="3">
        <v>11560</v>
      </c>
      <c r="H19" s="3">
        <v>11373</v>
      </c>
      <c r="I19" s="3">
        <v>11221</v>
      </c>
      <c r="J19" s="142">
        <v>10870</v>
      </c>
      <c r="K19" s="142">
        <v>10960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ht="15" customHeight="1" x14ac:dyDescent="0.25">
      <c r="A20" s="52" t="s">
        <v>83</v>
      </c>
      <c r="B20" s="3">
        <v>4547</v>
      </c>
      <c r="C20" s="3">
        <v>4903</v>
      </c>
      <c r="D20" s="3">
        <v>5186</v>
      </c>
      <c r="E20" s="3">
        <v>5408</v>
      </c>
      <c r="F20" s="3">
        <v>5561</v>
      </c>
      <c r="G20" s="3">
        <v>5600</v>
      </c>
      <c r="H20" s="3">
        <v>5588</v>
      </c>
      <c r="I20" s="3">
        <v>5390</v>
      </c>
      <c r="J20" s="142">
        <v>5374</v>
      </c>
      <c r="K20" s="142">
        <v>5352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ht="15" customHeight="1" x14ac:dyDescent="0.25">
      <c r="A21" s="52" t="s">
        <v>84</v>
      </c>
      <c r="B21" s="3">
        <v>1220</v>
      </c>
      <c r="C21" s="3">
        <v>1346</v>
      </c>
      <c r="D21" s="3">
        <v>1360</v>
      </c>
      <c r="E21" s="3">
        <v>1466</v>
      </c>
      <c r="F21" s="3">
        <v>1583</v>
      </c>
      <c r="G21" s="3">
        <v>1605</v>
      </c>
      <c r="H21" s="3">
        <v>1595</v>
      </c>
      <c r="I21" s="3">
        <v>1570</v>
      </c>
      <c r="J21" s="142">
        <v>1497</v>
      </c>
      <c r="K21" s="142">
        <v>1453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ht="15" customHeight="1" x14ac:dyDescent="0.25">
      <c r="A22" s="52" t="s">
        <v>85</v>
      </c>
      <c r="B22" s="3">
        <v>18143</v>
      </c>
      <c r="C22" s="3">
        <v>19110</v>
      </c>
      <c r="D22" s="3">
        <v>19549</v>
      </c>
      <c r="E22" s="3">
        <v>20337</v>
      </c>
      <c r="F22" s="3">
        <v>20159</v>
      </c>
      <c r="G22" s="3">
        <v>20045</v>
      </c>
      <c r="H22" s="3">
        <v>19270</v>
      </c>
      <c r="I22" s="3">
        <v>18649</v>
      </c>
      <c r="J22" s="142">
        <v>18148</v>
      </c>
      <c r="K22" s="142">
        <v>18036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ht="15" customHeight="1" x14ac:dyDescent="0.25">
      <c r="A23" s="52" t="s">
        <v>86</v>
      </c>
      <c r="B23" s="3">
        <v>1790</v>
      </c>
      <c r="C23" s="3">
        <v>1904</v>
      </c>
      <c r="D23" s="3">
        <v>1956</v>
      </c>
      <c r="E23" s="3">
        <v>2005</v>
      </c>
      <c r="F23" s="3">
        <v>2124</v>
      </c>
      <c r="G23" s="3">
        <v>2147</v>
      </c>
      <c r="H23" s="3">
        <v>2049</v>
      </c>
      <c r="I23" s="3">
        <v>1992</v>
      </c>
      <c r="J23" s="142">
        <v>1887</v>
      </c>
      <c r="K23" s="142">
        <v>1869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ht="15" customHeight="1" x14ac:dyDescent="0.25">
      <c r="A24" s="52" t="s">
        <v>87</v>
      </c>
      <c r="B24" s="3">
        <v>11916</v>
      </c>
      <c r="C24" s="3">
        <v>12557</v>
      </c>
      <c r="D24" s="3">
        <v>12574</v>
      </c>
      <c r="E24" s="3">
        <v>11791</v>
      </c>
      <c r="F24" s="3">
        <v>13558</v>
      </c>
      <c r="G24" s="3">
        <v>13753</v>
      </c>
      <c r="H24" s="3">
        <v>13584</v>
      </c>
      <c r="I24" s="3">
        <v>13392</v>
      </c>
      <c r="J24" s="142">
        <v>12950</v>
      </c>
      <c r="K24" s="142">
        <v>13058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ht="15" customHeight="1" x14ac:dyDescent="0.25">
      <c r="A25" s="52" t="s">
        <v>88</v>
      </c>
      <c r="B25" s="3">
        <v>892</v>
      </c>
      <c r="C25" s="3">
        <v>950</v>
      </c>
      <c r="D25" s="3">
        <v>969</v>
      </c>
      <c r="E25" s="3">
        <v>1030</v>
      </c>
      <c r="F25" s="3">
        <v>1075</v>
      </c>
      <c r="G25" s="3">
        <v>1147</v>
      </c>
      <c r="H25" s="3">
        <v>1165</v>
      </c>
      <c r="I25" s="3">
        <v>1135</v>
      </c>
      <c r="J25" s="142">
        <v>1092</v>
      </c>
      <c r="K25" s="142">
        <v>1074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ht="15" customHeight="1" x14ac:dyDescent="0.25">
      <c r="A26" s="52" t="s">
        <v>89</v>
      </c>
      <c r="B26" s="3">
        <v>269</v>
      </c>
      <c r="C26" s="3">
        <v>314</v>
      </c>
      <c r="D26" s="3">
        <v>354</v>
      </c>
      <c r="E26" s="3">
        <v>355</v>
      </c>
      <c r="F26" s="3">
        <v>376</v>
      </c>
      <c r="G26" s="3">
        <v>402</v>
      </c>
      <c r="H26" s="3">
        <v>385</v>
      </c>
      <c r="I26" s="3">
        <v>373</v>
      </c>
      <c r="J26" s="142">
        <v>363</v>
      </c>
      <c r="K26" s="142">
        <v>364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ht="15" customHeight="1" x14ac:dyDescent="0.25">
      <c r="A27" s="52" t="s">
        <v>90</v>
      </c>
      <c r="B27" s="3">
        <v>5934</v>
      </c>
      <c r="C27" s="3">
        <v>6132</v>
      </c>
      <c r="D27" s="3">
        <v>6096</v>
      </c>
      <c r="E27" s="3">
        <v>6129</v>
      </c>
      <c r="F27" s="3">
        <v>6504</v>
      </c>
      <c r="G27" s="3">
        <v>6638</v>
      </c>
      <c r="H27" s="3">
        <v>6468</v>
      </c>
      <c r="I27" s="3">
        <v>6372</v>
      </c>
      <c r="J27" s="142">
        <v>6214</v>
      </c>
      <c r="K27" s="142">
        <v>6169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ht="15" customHeight="1" x14ac:dyDescent="0.25">
      <c r="A28" s="52" t="s">
        <v>91</v>
      </c>
      <c r="B28" s="3">
        <v>53988</v>
      </c>
      <c r="C28" s="3">
        <v>55820</v>
      </c>
      <c r="D28" s="3">
        <v>53982</v>
      </c>
      <c r="E28" s="3">
        <v>53487</v>
      </c>
      <c r="F28" s="3">
        <v>54383</v>
      </c>
      <c r="G28" s="3">
        <v>54275</v>
      </c>
      <c r="H28" s="3">
        <v>53292</v>
      </c>
      <c r="I28" s="3">
        <v>52660</v>
      </c>
      <c r="J28" s="142">
        <v>51319</v>
      </c>
      <c r="K28" s="142">
        <v>51134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ht="15" customHeight="1" x14ac:dyDescent="0.25">
      <c r="A29" s="52" t="s">
        <v>92</v>
      </c>
      <c r="B29" s="3">
        <v>1298</v>
      </c>
      <c r="C29" s="3">
        <v>1330</v>
      </c>
      <c r="D29" s="3">
        <v>1413</v>
      </c>
      <c r="E29" s="3">
        <v>1474</v>
      </c>
      <c r="F29" s="3">
        <v>1565</v>
      </c>
      <c r="G29" s="3">
        <v>1574</v>
      </c>
      <c r="H29" s="3">
        <v>1619</v>
      </c>
      <c r="I29" s="3">
        <v>1696</v>
      </c>
      <c r="J29" s="142">
        <v>1646</v>
      </c>
      <c r="K29" s="142">
        <v>1614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ht="15" customHeight="1" x14ac:dyDescent="0.25">
      <c r="A30" s="52" t="s">
        <v>93</v>
      </c>
      <c r="B30" s="3">
        <v>903</v>
      </c>
      <c r="C30" s="3">
        <v>967</v>
      </c>
      <c r="D30" s="3">
        <v>976</v>
      </c>
      <c r="E30" s="3">
        <v>978</v>
      </c>
      <c r="F30" s="3">
        <v>1053</v>
      </c>
      <c r="G30" s="3">
        <v>1062</v>
      </c>
      <c r="H30" s="3">
        <v>1092</v>
      </c>
      <c r="I30" s="3">
        <v>1058</v>
      </c>
      <c r="J30" s="142">
        <v>1014</v>
      </c>
      <c r="K30" s="142">
        <v>1001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ht="15" customHeight="1" x14ac:dyDescent="0.25">
      <c r="A31" s="41" t="s">
        <v>38</v>
      </c>
      <c r="B31" s="50">
        <v>165599</v>
      </c>
      <c r="C31" s="50">
        <v>173701</v>
      </c>
      <c r="D31" s="50">
        <v>173864</v>
      </c>
      <c r="E31" s="50">
        <v>175139</v>
      </c>
      <c r="F31" s="50">
        <v>182538</v>
      </c>
      <c r="G31" s="50">
        <v>184446</v>
      </c>
      <c r="H31" s="50">
        <v>182378</v>
      </c>
      <c r="I31" s="50">
        <v>180150</v>
      </c>
      <c r="J31" s="146">
        <v>175580</v>
      </c>
      <c r="K31" s="146">
        <v>175570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x14ac:dyDescent="0.25"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ht="12.75" customHeight="1" x14ac:dyDescent="0.25">
      <c r="A33" s="60" t="s">
        <v>118</v>
      </c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ht="12.75" customHeight="1" x14ac:dyDescent="0.25">
      <c r="A34" s="61" t="s">
        <v>319</v>
      </c>
    </row>
  </sheetData>
  <hyperlinks>
    <hyperlink ref="K1" location="Índice!A1" display="Voltar ao Índice" xr:uid="{00000000-0004-0000-1C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AC107"/>
  <sheetViews>
    <sheetView showGridLines="0" zoomScale="120" zoomScaleNormal="120" workbookViewId="0">
      <pane ySplit="3" topLeftCell="A16" activePane="bottomLeft" state="frozen"/>
      <selection pane="bottomLeft" activeCell="A48" sqref="A48"/>
    </sheetView>
  </sheetViews>
  <sheetFormatPr defaultColWidth="9.33203125" defaultRowHeight="13.2" x14ac:dyDescent="0.25"/>
  <cols>
    <col min="1" max="1" width="8.77734375" style="6" customWidth="1"/>
    <col min="2" max="2" width="10.77734375" style="6" customWidth="1"/>
    <col min="3" max="10" width="13.6640625" style="6" customWidth="1"/>
    <col min="11" max="11" width="9.33203125" style="6"/>
    <col min="12" max="12" width="13.77734375" style="6" bestFit="1" customWidth="1"/>
    <col min="13" max="14" width="11.109375" style="6" bestFit="1" customWidth="1"/>
    <col min="15" max="15" width="10.109375" style="6" bestFit="1" customWidth="1"/>
    <col min="16" max="17" width="10" style="6" customWidth="1"/>
    <col min="18" max="18" width="10.109375" style="6" customWidth="1"/>
    <col min="19" max="19" width="8.6640625" style="6" bestFit="1" customWidth="1"/>
    <col min="20" max="20" width="10.109375" style="6" bestFit="1" customWidth="1"/>
    <col min="21" max="22" width="10.77734375" style="6" bestFit="1" customWidth="1"/>
    <col min="23" max="24" width="9.33203125" style="6"/>
    <col min="25" max="25" width="10.77734375" style="6" bestFit="1" customWidth="1"/>
    <col min="26" max="27" width="9.33203125" style="6"/>
    <col min="28" max="28" width="10.77734375" style="6" bestFit="1" customWidth="1"/>
    <col min="29" max="16384" width="9.33203125" style="6"/>
  </cols>
  <sheetData>
    <row r="1" spans="1:29" s="10" customFormat="1" ht="15" customHeight="1" x14ac:dyDescent="0.25">
      <c r="A1" s="5" t="s">
        <v>113</v>
      </c>
      <c r="B1" s="5"/>
      <c r="C1" s="9"/>
      <c r="D1" s="9"/>
      <c r="E1" s="9"/>
      <c r="F1" s="9"/>
      <c r="G1" s="9"/>
      <c r="H1" s="9"/>
      <c r="I1" s="9"/>
      <c r="J1" s="234" t="s">
        <v>205</v>
      </c>
    </row>
    <row r="2" spans="1:29" ht="12.75" customHeight="1" x14ac:dyDescent="0.25"/>
    <row r="3" spans="1:29" s="13" customFormat="1" ht="12.75" customHeight="1" x14ac:dyDescent="0.25">
      <c r="A3" s="28" t="s">
        <v>0</v>
      </c>
      <c r="B3" s="28" t="s">
        <v>1</v>
      </c>
      <c r="C3" s="29" t="s">
        <v>10</v>
      </c>
      <c r="D3" s="29" t="s">
        <v>9</v>
      </c>
      <c r="E3" s="29" t="s">
        <v>20</v>
      </c>
      <c r="F3" s="29" t="s">
        <v>23</v>
      </c>
      <c r="G3" s="29" t="s">
        <v>24</v>
      </c>
      <c r="H3" s="29" t="s">
        <v>25</v>
      </c>
      <c r="I3" s="29" t="s">
        <v>27</v>
      </c>
      <c r="J3" s="29" t="s">
        <v>107</v>
      </c>
      <c r="K3" s="156"/>
      <c r="L3" s="156"/>
      <c r="M3" s="156"/>
      <c r="N3" s="156"/>
    </row>
    <row r="4" spans="1:29" ht="15" customHeight="1" x14ac:dyDescent="0.25">
      <c r="A4" s="1" t="s">
        <v>307</v>
      </c>
      <c r="B4" s="2" t="s">
        <v>5</v>
      </c>
      <c r="C4" s="3">
        <v>38307954</v>
      </c>
      <c r="D4" s="3">
        <v>28335788</v>
      </c>
      <c r="E4" s="3">
        <v>4102990</v>
      </c>
      <c r="F4" s="3">
        <v>1503253</v>
      </c>
      <c r="G4" s="3">
        <v>0</v>
      </c>
      <c r="H4" s="3">
        <v>243270</v>
      </c>
      <c r="I4" s="3">
        <v>99762</v>
      </c>
      <c r="J4" s="142">
        <v>1194333</v>
      </c>
      <c r="K4"/>
      <c r="L4"/>
      <c r="M4"/>
    </row>
    <row r="5" spans="1:29" ht="15" customHeight="1" x14ac:dyDescent="0.25">
      <c r="A5" s="7" t="s">
        <v>168</v>
      </c>
      <c r="B5" s="2" t="s">
        <v>6</v>
      </c>
      <c r="C5" s="3">
        <v>39029903</v>
      </c>
      <c r="D5" s="3">
        <v>28960867</v>
      </c>
      <c r="E5" s="3">
        <v>4172072</v>
      </c>
      <c r="F5" s="3">
        <v>1520820</v>
      </c>
      <c r="G5" s="3">
        <v>0</v>
      </c>
      <c r="H5" s="3">
        <v>237015</v>
      </c>
      <c r="I5" s="3">
        <v>95083</v>
      </c>
      <c r="J5" s="142">
        <v>1130574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5" customHeight="1" x14ac:dyDescent="0.25">
      <c r="A6" s="7" t="s">
        <v>168</v>
      </c>
      <c r="B6" s="2" t="s">
        <v>7</v>
      </c>
      <c r="C6" s="3">
        <v>39401280</v>
      </c>
      <c r="D6" s="3">
        <v>29127633</v>
      </c>
      <c r="E6" s="3">
        <v>4324766</v>
      </c>
      <c r="F6" s="3">
        <v>1577601</v>
      </c>
      <c r="G6" s="3">
        <v>0</v>
      </c>
      <c r="H6" s="3">
        <v>241811</v>
      </c>
      <c r="I6" s="3">
        <v>78096</v>
      </c>
      <c r="J6" s="142">
        <v>1033099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ht="15" customHeight="1" x14ac:dyDescent="0.25">
      <c r="A7" s="7" t="s">
        <v>168</v>
      </c>
      <c r="B7" s="2" t="s">
        <v>8</v>
      </c>
      <c r="C7" s="3">
        <v>39636532</v>
      </c>
      <c r="D7" s="3">
        <v>29323344</v>
      </c>
      <c r="E7" s="3">
        <v>4481573</v>
      </c>
      <c r="F7" s="3">
        <v>1624901</v>
      </c>
      <c r="G7" s="3">
        <v>0</v>
      </c>
      <c r="H7" s="3">
        <v>262293</v>
      </c>
      <c r="I7" s="3">
        <v>88293</v>
      </c>
      <c r="J7" s="3">
        <v>799298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5" customHeight="1" x14ac:dyDescent="0.25">
      <c r="A8" s="1" t="s">
        <v>308</v>
      </c>
      <c r="B8" s="2" t="s">
        <v>5</v>
      </c>
      <c r="C8" s="3">
        <v>39751075</v>
      </c>
      <c r="D8" s="3">
        <v>32780027</v>
      </c>
      <c r="E8" s="3">
        <v>4641242</v>
      </c>
      <c r="F8" s="3">
        <v>1620566</v>
      </c>
      <c r="G8" s="3">
        <v>0</v>
      </c>
      <c r="H8" s="3">
        <v>272183</v>
      </c>
      <c r="I8" s="3">
        <v>143571</v>
      </c>
      <c r="J8" s="142">
        <v>703555</v>
      </c>
      <c r="K8"/>
      <c r="L8"/>
      <c r="M8"/>
      <c r="AB8"/>
      <c r="AC8"/>
    </row>
    <row r="9" spans="1:29" ht="15" customHeight="1" x14ac:dyDescent="0.25">
      <c r="A9" s="7" t="s">
        <v>168</v>
      </c>
      <c r="B9" s="2" t="s">
        <v>6</v>
      </c>
      <c r="C9" s="3">
        <v>40550166</v>
      </c>
      <c r="D9" s="3">
        <v>33800896</v>
      </c>
      <c r="E9" s="3">
        <v>4807868</v>
      </c>
      <c r="F9" s="3">
        <v>1647706</v>
      </c>
      <c r="G9" s="3">
        <v>0</v>
      </c>
      <c r="H9" s="3">
        <v>281747</v>
      </c>
      <c r="I9" s="3">
        <v>162564</v>
      </c>
      <c r="J9" s="142">
        <v>581708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5" customHeight="1" x14ac:dyDescent="0.25">
      <c r="A10" s="7" t="s">
        <v>168</v>
      </c>
      <c r="B10" s="2" t="s">
        <v>7</v>
      </c>
      <c r="C10" s="3">
        <v>40775215</v>
      </c>
      <c r="D10" s="3">
        <v>34730089</v>
      </c>
      <c r="E10" s="3">
        <v>4971094</v>
      </c>
      <c r="F10" s="3">
        <v>1659741</v>
      </c>
      <c r="G10" s="3">
        <v>4</v>
      </c>
      <c r="H10" s="3">
        <v>297441</v>
      </c>
      <c r="I10" s="3">
        <v>183671</v>
      </c>
      <c r="J10" s="142">
        <v>474191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5" customHeight="1" x14ac:dyDescent="0.25">
      <c r="A11" s="7" t="s">
        <v>168</v>
      </c>
      <c r="B11" s="2" t="s">
        <v>8</v>
      </c>
      <c r="C11" s="3">
        <v>36263435</v>
      </c>
      <c r="D11" s="3">
        <v>38529771</v>
      </c>
      <c r="E11" s="3">
        <v>5103942</v>
      </c>
      <c r="F11" s="3">
        <v>1725599</v>
      </c>
      <c r="G11" s="3">
        <v>5</v>
      </c>
      <c r="H11" s="3">
        <v>315891</v>
      </c>
      <c r="I11" s="3">
        <v>169369</v>
      </c>
      <c r="J11" s="3">
        <v>909753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15" customHeight="1" x14ac:dyDescent="0.25">
      <c r="A12" s="1" t="s">
        <v>309</v>
      </c>
      <c r="B12" s="2" t="s">
        <v>5</v>
      </c>
      <c r="C12" s="3">
        <v>37377559</v>
      </c>
      <c r="D12" s="3">
        <v>35641557</v>
      </c>
      <c r="E12" s="3">
        <v>5234955</v>
      </c>
      <c r="F12" s="3">
        <v>1754155</v>
      </c>
      <c r="G12" s="3">
        <v>52</v>
      </c>
      <c r="H12" s="3">
        <v>314831</v>
      </c>
      <c r="I12" s="3">
        <v>171581</v>
      </c>
      <c r="J12" s="3">
        <v>636335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5" customHeight="1" x14ac:dyDescent="0.25">
      <c r="A13" s="7" t="s">
        <v>168</v>
      </c>
      <c r="B13" s="2" t="s">
        <v>6</v>
      </c>
      <c r="C13" s="3">
        <v>37538950</v>
      </c>
      <c r="D13" s="3">
        <v>37032338</v>
      </c>
      <c r="E13" s="3">
        <v>5300513</v>
      </c>
      <c r="F13" s="3">
        <v>1802904</v>
      </c>
      <c r="G13" s="3">
        <v>26289</v>
      </c>
      <c r="H13" s="3">
        <v>310744</v>
      </c>
      <c r="I13" s="3">
        <v>172602</v>
      </c>
      <c r="J13" s="3">
        <v>694000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5" customHeight="1" x14ac:dyDescent="0.25">
      <c r="A14" s="7" t="s">
        <v>168</v>
      </c>
      <c r="B14" s="2" t="s">
        <v>7</v>
      </c>
      <c r="C14" s="3">
        <v>37223470</v>
      </c>
      <c r="D14" s="3">
        <v>33720175</v>
      </c>
      <c r="E14" s="3">
        <v>5214912</v>
      </c>
      <c r="F14" s="3">
        <v>1757475</v>
      </c>
      <c r="G14" s="3">
        <v>54354</v>
      </c>
      <c r="H14" s="3">
        <v>303911</v>
      </c>
      <c r="I14" s="3">
        <v>173906</v>
      </c>
      <c r="J14" s="3">
        <v>557814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15" customHeight="1" x14ac:dyDescent="0.25">
      <c r="A15" s="7" t="s">
        <v>168</v>
      </c>
      <c r="B15" s="2" t="s">
        <v>8</v>
      </c>
      <c r="C15" s="3">
        <v>36510495</v>
      </c>
      <c r="D15" s="3">
        <v>34007248</v>
      </c>
      <c r="E15" s="3">
        <v>5048847</v>
      </c>
      <c r="F15" s="3">
        <v>1846598</v>
      </c>
      <c r="G15" s="3">
        <v>69781</v>
      </c>
      <c r="H15" s="3">
        <v>297326</v>
      </c>
      <c r="I15" s="3">
        <v>178187</v>
      </c>
      <c r="J15" s="3">
        <v>443101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5" customHeight="1" x14ac:dyDescent="0.25">
      <c r="A16" s="1" t="s">
        <v>310</v>
      </c>
      <c r="B16" s="2" t="s">
        <v>5</v>
      </c>
      <c r="C16" s="3">
        <v>36511484</v>
      </c>
      <c r="D16" s="3">
        <v>33814993</v>
      </c>
      <c r="E16" s="3">
        <v>5092622</v>
      </c>
      <c r="F16" s="3">
        <v>1893241</v>
      </c>
      <c r="G16" s="3">
        <v>141010</v>
      </c>
      <c r="H16" s="3">
        <v>292921</v>
      </c>
      <c r="I16" s="3">
        <v>174566</v>
      </c>
      <c r="J16" s="3">
        <v>422711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5" customHeight="1" x14ac:dyDescent="0.25">
      <c r="A17" s="7" t="s">
        <v>168</v>
      </c>
      <c r="B17" s="2" t="s">
        <v>6</v>
      </c>
      <c r="C17" s="3">
        <v>36665124</v>
      </c>
      <c r="D17" s="3">
        <v>34463193</v>
      </c>
      <c r="E17" s="3">
        <v>5022489</v>
      </c>
      <c r="F17" s="3">
        <v>1866126</v>
      </c>
      <c r="G17" s="3">
        <v>211351</v>
      </c>
      <c r="H17" s="3">
        <v>284820</v>
      </c>
      <c r="I17" s="3">
        <v>189081</v>
      </c>
      <c r="J17" s="3">
        <v>401495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5" customHeight="1" x14ac:dyDescent="0.25">
      <c r="A18" s="7" t="s">
        <v>168</v>
      </c>
      <c r="B18" s="2" t="s">
        <v>7</v>
      </c>
      <c r="C18" s="3">
        <v>35172223</v>
      </c>
      <c r="D18" s="3">
        <v>33154432</v>
      </c>
      <c r="E18" s="3">
        <v>4992764</v>
      </c>
      <c r="F18" s="3">
        <v>1867669</v>
      </c>
      <c r="G18" s="3">
        <v>285689</v>
      </c>
      <c r="H18" s="3">
        <v>277456</v>
      </c>
      <c r="I18" s="3">
        <v>187975</v>
      </c>
      <c r="J18" s="3">
        <v>365082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5" customHeight="1" x14ac:dyDescent="0.25">
      <c r="A19" s="7" t="s">
        <v>168</v>
      </c>
      <c r="B19" s="2" t="s">
        <v>8</v>
      </c>
      <c r="C19" s="3">
        <v>35233853</v>
      </c>
      <c r="D19" s="3">
        <v>34437929</v>
      </c>
      <c r="E19" s="3">
        <v>4930552</v>
      </c>
      <c r="F19" s="3">
        <v>1835283</v>
      </c>
      <c r="G19" s="3">
        <v>377276</v>
      </c>
      <c r="H19" s="3">
        <v>271957</v>
      </c>
      <c r="I19" s="3">
        <v>193900</v>
      </c>
      <c r="J19" s="3">
        <v>363532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5" customHeight="1" x14ac:dyDescent="0.25">
      <c r="A20" s="1" t="s">
        <v>312</v>
      </c>
      <c r="B20" s="2" t="s">
        <v>5</v>
      </c>
      <c r="C20" s="3">
        <v>35824098</v>
      </c>
      <c r="D20" s="3">
        <v>34716926</v>
      </c>
      <c r="E20" s="3">
        <v>4834072</v>
      </c>
      <c r="F20" s="3">
        <v>1798904</v>
      </c>
      <c r="G20" s="3">
        <v>487913</v>
      </c>
      <c r="H20" s="3">
        <v>265706</v>
      </c>
      <c r="I20" s="3">
        <v>192732</v>
      </c>
      <c r="J20" s="3">
        <v>363386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5" customHeight="1" x14ac:dyDescent="0.25">
      <c r="A21" s="7" t="s">
        <v>168</v>
      </c>
      <c r="B21" s="2" t="s">
        <v>6</v>
      </c>
      <c r="C21" s="3">
        <v>35614350</v>
      </c>
      <c r="D21" s="3">
        <v>34808966</v>
      </c>
      <c r="E21" s="3">
        <v>4768779</v>
      </c>
      <c r="F21" s="3">
        <v>1736624</v>
      </c>
      <c r="G21" s="3">
        <v>737161</v>
      </c>
      <c r="H21" s="3">
        <v>264694</v>
      </c>
      <c r="I21" s="3">
        <v>182877</v>
      </c>
      <c r="J21" s="3">
        <v>300964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5" customHeight="1" x14ac:dyDescent="0.25">
      <c r="A22" s="7" t="s">
        <v>168</v>
      </c>
      <c r="B22" s="2" t="s">
        <v>7</v>
      </c>
      <c r="C22" s="3">
        <v>35873203</v>
      </c>
      <c r="D22" s="3">
        <v>35549149</v>
      </c>
      <c r="E22" s="3">
        <v>4752783</v>
      </c>
      <c r="F22" s="3">
        <v>1680371</v>
      </c>
      <c r="G22" s="3">
        <v>1008006</v>
      </c>
      <c r="H22" s="3">
        <v>324853</v>
      </c>
      <c r="I22" s="3">
        <v>179871</v>
      </c>
      <c r="J22" s="3">
        <v>659780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5" customHeight="1" x14ac:dyDescent="0.25">
      <c r="A23" s="6" t="s">
        <v>168</v>
      </c>
      <c r="B23" s="2" t="s">
        <v>8</v>
      </c>
      <c r="C23" s="3">
        <v>36359576</v>
      </c>
      <c r="D23" s="3">
        <v>36581780</v>
      </c>
      <c r="E23" s="3">
        <v>4800193</v>
      </c>
      <c r="F23" s="3">
        <v>1643822</v>
      </c>
      <c r="G23" s="3">
        <v>1211711</v>
      </c>
      <c r="H23" s="3">
        <v>316654</v>
      </c>
      <c r="I23" s="3">
        <v>180217</v>
      </c>
      <c r="J23" s="3">
        <v>621821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5" customHeight="1" x14ac:dyDescent="0.25">
      <c r="A24" s="1" t="s">
        <v>313</v>
      </c>
      <c r="B24" s="2" t="s">
        <v>5</v>
      </c>
      <c r="C24" s="3">
        <v>35285072</v>
      </c>
      <c r="D24" s="3">
        <v>35982288</v>
      </c>
      <c r="E24" s="3">
        <v>4580396</v>
      </c>
      <c r="F24" s="3">
        <v>1520405</v>
      </c>
      <c r="G24" s="3">
        <v>1369848</v>
      </c>
      <c r="H24" s="3">
        <v>322735</v>
      </c>
      <c r="I24" s="3">
        <v>174377</v>
      </c>
      <c r="J24" s="3">
        <v>631843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ht="15" customHeight="1" x14ac:dyDescent="0.25">
      <c r="A25" s="7" t="s">
        <v>168</v>
      </c>
      <c r="B25" s="2" t="s">
        <v>6</v>
      </c>
      <c r="C25" s="3">
        <v>34905789</v>
      </c>
      <c r="D25" s="3">
        <v>35918275</v>
      </c>
      <c r="E25" s="3">
        <v>4614490</v>
      </c>
      <c r="F25" s="3">
        <v>1486605</v>
      </c>
      <c r="G25" s="3">
        <v>1498767</v>
      </c>
      <c r="H25" s="3">
        <v>290610</v>
      </c>
      <c r="I25" s="3">
        <v>176073</v>
      </c>
      <c r="J25" s="3">
        <v>595368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5" customHeight="1" x14ac:dyDescent="0.25">
      <c r="A26" s="7" t="s">
        <v>168</v>
      </c>
      <c r="B26" s="2" t="s">
        <v>7</v>
      </c>
      <c r="C26" s="3">
        <v>36312942</v>
      </c>
      <c r="D26" s="3">
        <v>37432684</v>
      </c>
      <c r="E26" s="3">
        <v>4621899</v>
      </c>
      <c r="F26" s="3">
        <v>1465341</v>
      </c>
      <c r="G26" s="3">
        <v>1805908</v>
      </c>
      <c r="H26" s="3">
        <v>282577</v>
      </c>
      <c r="I26" s="3">
        <v>179600</v>
      </c>
      <c r="J26" s="3">
        <v>639666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ht="15" customHeight="1" x14ac:dyDescent="0.25">
      <c r="A27" s="6" t="s">
        <v>168</v>
      </c>
      <c r="B27" s="2" t="s">
        <v>8</v>
      </c>
      <c r="C27" s="3">
        <v>35022122</v>
      </c>
      <c r="D27" s="3">
        <v>38739422</v>
      </c>
      <c r="E27" s="3">
        <v>4967751</v>
      </c>
      <c r="F27" s="3">
        <v>1441272</v>
      </c>
      <c r="G27" s="3">
        <v>1878876</v>
      </c>
      <c r="H27" s="3">
        <v>273339</v>
      </c>
      <c r="I27" s="3">
        <v>182857</v>
      </c>
      <c r="J27" s="3">
        <v>599480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ht="15" customHeight="1" x14ac:dyDescent="0.25">
      <c r="A28" s="1" t="s">
        <v>314</v>
      </c>
      <c r="B28" s="2" t="s">
        <v>5</v>
      </c>
      <c r="C28" s="3">
        <v>34742049</v>
      </c>
      <c r="D28" s="3">
        <v>37462103</v>
      </c>
      <c r="E28" s="3">
        <v>4745435</v>
      </c>
      <c r="F28" s="3">
        <v>1405367</v>
      </c>
      <c r="G28" s="3">
        <v>1810832</v>
      </c>
      <c r="H28" s="3">
        <v>263934</v>
      </c>
      <c r="I28" s="3">
        <v>184520</v>
      </c>
      <c r="J28" s="3">
        <v>651533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ht="15" customHeight="1" x14ac:dyDescent="0.25">
      <c r="A29" s="7" t="s">
        <v>168</v>
      </c>
      <c r="B29" s="2" t="s">
        <v>6</v>
      </c>
      <c r="C29" s="3">
        <v>34761290</v>
      </c>
      <c r="D29" s="3">
        <v>37629713</v>
      </c>
      <c r="E29" s="3">
        <v>4735318</v>
      </c>
      <c r="F29" s="3">
        <v>1362136</v>
      </c>
      <c r="G29" s="3">
        <v>1987634</v>
      </c>
      <c r="H29" s="3">
        <v>254917</v>
      </c>
      <c r="I29" s="3">
        <v>184496</v>
      </c>
      <c r="J29" s="3">
        <v>623123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ht="15" customHeight="1" x14ac:dyDescent="0.25">
      <c r="A30" s="7" t="s">
        <v>168</v>
      </c>
      <c r="B30" s="2" t="s">
        <v>7</v>
      </c>
      <c r="C30" s="3">
        <v>37544309</v>
      </c>
      <c r="D30" s="3">
        <v>38241076</v>
      </c>
      <c r="E30" s="3">
        <v>4627496</v>
      </c>
      <c r="F30" s="3">
        <v>1317947</v>
      </c>
      <c r="G30" s="3">
        <v>2130659</v>
      </c>
      <c r="H30" s="3">
        <v>245068</v>
      </c>
      <c r="I30" s="3">
        <v>181922</v>
      </c>
      <c r="J30" s="3">
        <v>531646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ht="15" customHeight="1" x14ac:dyDescent="0.25">
      <c r="A31" s="7" t="s">
        <v>168</v>
      </c>
      <c r="B31" s="2" t="s">
        <v>8</v>
      </c>
      <c r="C31" s="3">
        <v>37151336</v>
      </c>
      <c r="D31" s="3">
        <v>38785287</v>
      </c>
      <c r="E31" s="3">
        <v>4742539</v>
      </c>
      <c r="F31" s="3">
        <v>1265417</v>
      </c>
      <c r="G31" s="3">
        <v>2233512</v>
      </c>
      <c r="H31" s="3">
        <v>235937</v>
      </c>
      <c r="I31" s="3">
        <v>186325</v>
      </c>
      <c r="J31" s="3">
        <v>543188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ht="15" customHeight="1" x14ac:dyDescent="0.25">
      <c r="A32" s="1" t="s">
        <v>315</v>
      </c>
      <c r="B32" s="2" t="s">
        <v>5</v>
      </c>
      <c r="C32" s="3">
        <v>36908466</v>
      </c>
      <c r="D32" s="22">
        <v>38747011</v>
      </c>
      <c r="E32" s="22">
        <v>4441523</v>
      </c>
      <c r="F32" s="22">
        <v>1213697</v>
      </c>
      <c r="G32" s="22">
        <v>2217899</v>
      </c>
      <c r="H32" s="22">
        <v>224585</v>
      </c>
      <c r="I32" s="22">
        <v>185145</v>
      </c>
      <c r="J32" s="22">
        <v>493824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ht="15" customHeight="1" x14ac:dyDescent="0.25">
      <c r="A33" s="7" t="s">
        <v>168</v>
      </c>
      <c r="B33" s="2" t="s">
        <v>6</v>
      </c>
      <c r="C33" s="3">
        <v>36313699</v>
      </c>
      <c r="D33" s="22">
        <v>38603460</v>
      </c>
      <c r="E33" s="22">
        <v>4274456</v>
      </c>
      <c r="F33" s="22">
        <v>1167389</v>
      </c>
      <c r="G33" s="22">
        <v>2301275</v>
      </c>
      <c r="H33" s="22">
        <v>213684</v>
      </c>
      <c r="I33" s="22">
        <v>184876</v>
      </c>
      <c r="J33" s="22">
        <v>462659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ht="15" customHeight="1" x14ac:dyDescent="0.25">
      <c r="A34" s="7" t="s">
        <v>168</v>
      </c>
      <c r="B34" s="2" t="s">
        <v>7</v>
      </c>
      <c r="C34" s="3">
        <v>33589094</v>
      </c>
      <c r="D34" s="22">
        <v>38727525</v>
      </c>
      <c r="E34" s="22">
        <v>4171235</v>
      </c>
      <c r="F34" s="22">
        <v>1000094</v>
      </c>
      <c r="G34" s="22">
        <v>2541009</v>
      </c>
      <c r="H34" s="22">
        <v>204243</v>
      </c>
      <c r="I34" s="22">
        <v>169169</v>
      </c>
      <c r="J34" s="22">
        <v>522630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A35" s="7" t="s">
        <v>168</v>
      </c>
      <c r="B35" s="2" t="s">
        <v>8</v>
      </c>
      <c r="C35" s="3">
        <v>35166457</v>
      </c>
      <c r="D35" s="22">
        <v>39571400</v>
      </c>
      <c r="E35" s="22">
        <v>4265895</v>
      </c>
      <c r="F35" s="22">
        <v>946696</v>
      </c>
      <c r="G35" s="22">
        <v>2674384</v>
      </c>
      <c r="H35" s="22">
        <v>195540</v>
      </c>
      <c r="I35" s="22">
        <v>182129</v>
      </c>
      <c r="J35" s="22">
        <v>527009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15" customHeight="1" x14ac:dyDescent="0.25">
      <c r="A36" s="1" t="s">
        <v>316</v>
      </c>
      <c r="B36" s="2" t="s">
        <v>5</v>
      </c>
      <c r="C36" s="3">
        <v>34543782</v>
      </c>
      <c r="D36" s="22">
        <v>40035943</v>
      </c>
      <c r="E36" s="22">
        <v>3977285</v>
      </c>
      <c r="F36" s="22">
        <v>887868</v>
      </c>
      <c r="G36" s="22">
        <v>2778490</v>
      </c>
      <c r="H36" s="22">
        <v>186896</v>
      </c>
      <c r="I36" s="22">
        <v>187503</v>
      </c>
      <c r="J36" s="22">
        <v>662552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5" customHeight="1" x14ac:dyDescent="0.25">
      <c r="A37" s="7" t="s">
        <v>168</v>
      </c>
      <c r="B37" s="2" t="s">
        <v>6</v>
      </c>
      <c r="C37" s="3">
        <v>33430221</v>
      </c>
      <c r="D37" s="22">
        <v>40554940</v>
      </c>
      <c r="E37" s="22">
        <v>3774234</v>
      </c>
      <c r="F37" s="22">
        <v>857959</v>
      </c>
      <c r="G37" s="22">
        <v>2849459</v>
      </c>
      <c r="H37" s="22">
        <v>179927</v>
      </c>
      <c r="I37" s="22">
        <v>190134</v>
      </c>
      <c r="J37" s="22">
        <v>655810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15" customHeight="1" x14ac:dyDescent="0.25">
      <c r="A38" s="7" t="s">
        <v>168</v>
      </c>
      <c r="B38" s="2" t="s">
        <v>7</v>
      </c>
      <c r="C38" s="3">
        <v>32526631</v>
      </c>
      <c r="D38" s="22">
        <v>41000544</v>
      </c>
      <c r="E38" s="22">
        <v>3603381</v>
      </c>
      <c r="F38" s="22">
        <v>748778</v>
      </c>
      <c r="G38" s="22">
        <v>2947217</v>
      </c>
      <c r="H38" s="22">
        <v>174018</v>
      </c>
      <c r="I38" s="22">
        <v>191542</v>
      </c>
      <c r="J38" s="22">
        <v>580746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15" customHeight="1" x14ac:dyDescent="0.25">
      <c r="A39" s="7" t="s">
        <v>168</v>
      </c>
      <c r="B39" s="2" t="s">
        <v>8</v>
      </c>
      <c r="C39" s="3">
        <v>31789150</v>
      </c>
      <c r="D39" s="22">
        <v>42158115</v>
      </c>
      <c r="E39" s="22">
        <v>3614593</v>
      </c>
      <c r="F39" s="22">
        <v>722097</v>
      </c>
      <c r="G39" s="22">
        <v>3287736</v>
      </c>
      <c r="H39" s="22">
        <v>172117</v>
      </c>
      <c r="I39" s="22">
        <v>195648</v>
      </c>
      <c r="J39" s="22">
        <v>582099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ht="15" customHeight="1" x14ac:dyDescent="0.25">
      <c r="A40" s="1" t="s">
        <v>317</v>
      </c>
      <c r="B40" s="2" t="s">
        <v>5</v>
      </c>
      <c r="C40" s="3">
        <v>31233681</v>
      </c>
      <c r="D40" s="22">
        <v>42985930</v>
      </c>
      <c r="E40" s="22">
        <v>3468711</v>
      </c>
      <c r="F40" s="22">
        <v>653232</v>
      </c>
      <c r="G40" s="22">
        <v>3204312</v>
      </c>
      <c r="H40" s="22">
        <v>161658</v>
      </c>
      <c r="I40" s="22">
        <v>193502</v>
      </c>
      <c r="J40" s="22">
        <v>353927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ht="15" customHeight="1" x14ac:dyDescent="0.25">
      <c r="A41" s="7" t="s">
        <v>168</v>
      </c>
      <c r="B41" s="2" t="s">
        <v>6</v>
      </c>
      <c r="C41" s="3">
        <v>30825165</v>
      </c>
      <c r="D41" s="22">
        <v>44035019</v>
      </c>
      <c r="E41" s="22">
        <v>3413821</v>
      </c>
      <c r="F41" s="22">
        <v>447937</v>
      </c>
      <c r="G41" s="22">
        <v>3306466</v>
      </c>
      <c r="H41" s="22">
        <v>154837</v>
      </c>
      <c r="I41" s="22">
        <v>202078</v>
      </c>
      <c r="J41" s="22">
        <v>393388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9" ht="15" customHeight="1" x14ac:dyDescent="0.25">
      <c r="A42" s="7" t="s">
        <v>168</v>
      </c>
      <c r="B42" s="2" t="s">
        <v>7</v>
      </c>
      <c r="C42" s="3">
        <v>31892246</v>
      </c>
      <c r="D42" s="22">
        <v>44635384</v>
      </c>
      <c r="E42" s="22">
        <v>3316963</v>
      </c>
      <c r="F42" s="22">
        <v>686590</v>
      </c>
      <c r="G42" s="22">
        <v>3465853</v>
      </c>
      <c r="H42" s="22">
        <v>149317</v>
      </c>
      <c r="I42" s="22">
        <v>156045</v>
      </c>
      <c r="J42" s="22">
        <v>500886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9" ht="15" customHeight="1" x14ac:dyDescent="0.25">
      <c r="A43" s="7" t="s">
        <v>168</v>
      </c>
      <c r="B43" s="2" t="s">
        <v>8</v>
      </c>
      <c r="C43" s="3">
        <v>34382479</v>
      </c>
      <c r="D43" s="22">
        <v>55425515</v>
      </c>
      <c r="E43" s="22">
        <v>3330961</v>
      </c>
      <c r="F43" s="22">
        <v>408332</v>
      </c>
      <c r="G43" s="22">
        <v>3901100</v>
      </c>
      <c r="H43" s="22">
        <v>143505</v>
      </c>
      <c r="I43" s="22">
        <v>808928</v>
      </c>
      <c r="J43" s="22">
        <v>304679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9" ht="12.75" customHeight="1" x14ac:dyDescent="0.25">
      <c r="G44" s="19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9" ht="12.75" customHeight="1" x14ac:dyDescent="0.25">
      <c r="A45" s="61" t="s">
        <v>117</v>
      </c>
      <c r="U45"/>
      <c r="V45"/>
      <c r="W45"/>
      <c r="X45"/>
    </row>
    <row r="46" spans="1:29" x14ac:dyDescent="0.25">
      <c r="A46" s="61" t="s">
        <v>125</v>
      </c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9" x14ac:dyDescent="0.25">
      <c r="A47" s="79" t="s">
        <v>352</v>
      </c>
      <c r="I47"/>
      <c r="J47"/>
      <c r="K47"/>
      <c r="L47"/>
      <c r="M47"/>
    </row>
    <row r="48" spans="1:29" x14ac:dyDescent="0.25">
      <c r="A48" s="80" t="s">
        <v>349</v>
      </c>
    </row>
    <row r="49" spans="1:24" x14ac:dyDescent="0.25">
      <c r="A49" s="214" t="s">
        <v>346</v>
      </c>
    </row>
    <row r="50" spans="1:24" x14ac:dyDescent="0.25">
      <c r="A50" s="61" t="s">
        <v>319</v>
      </c>
    </row>
    <row r="51" spans="1:24" x14ac:dyDescent="0.25">
      <c r="A51"/>
      <c r="B51"/>
      <c r="C51"/>
      <c r="D51"/>
      <c r="E51"/>
      <c r="F51"/>
      <c r="G51"/>
      <c r="H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x14ac:dyDescent="0.25">
      <c r="A52"/>
      <c r="B52"/>
      <c r="C52"/>
      <c r="D52"/>
      <c r="E52"/>
      <c r="F52"/>
      <c r="G52"/>
      <c r="H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x14ac:dyDescent="0.25">
      <c r="A53"/>
      <c r="B53"/>
      <c r="C53"/>
      <c r="D53"/>
      <c r="E53"/>
      <c r="F53"/>
      <c r="G53"/>
      <c r="H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x14ac:dyDescent="0.25">
      <c r="A54"/>
      <c r="B54"/>
      <c r="C54"/>
      <c r="D54"/>
      <c r="E54"/>
      <c r="F54"/>
      <c r="G54"/>
      <c r="H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x14ac:dyDescent="0.25">
      <c r="A55"/>
      <c r="B55"/>
      <c r="C55"/>
      <c r="D55"/>
      <c r="E55"/>
      <c r="F55"/>
      <c r="G55"/>
      <c r="H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x14ac:dyDescent="0.25">
      <c r="A56"/>
      <c r="B56"/>
      <c r="C56"/>
      <c r="D56"/>
      <c r="E56"/>
      <c r="F56"/>
      <c r="G56"/>
      <c r="H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x14ac:dyDescent="0.25">
      <c r="A57"/>
      <c r="B57"/>
      <c r="C57"/>
      <c r="D57"/>
      <c r="E57"/>
      <c r="F57"/>
      <c r="G57"/>
      <c r="H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x14ac:dyDescent="0.25">
      <c r="A58"/>
      <c r="B58"/>
      <c r="C58"/>
      <c r="D58"/>
      <c r="E58"/>
      <c r="F58"/>
      <c r="G58"/>
      <c r="H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x14ac:dyDescent="0.25">
      <c r="A59"/>
      <c r="B59"/>
      <c r="C59"/>
      <c r="D59"/>
      <c r="E59"/>
      <c r="F59"/>
      <c r="G59"/>
      <c r="H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x14ac:dyDescent="0.25">
      <c r="A60"/>
      <c r="B60"/>
      <c r="C60"/>
      <c r="D60"/>
      <c r="E60"/>
      <c r="F60"/>
      <c r="G60"/>
      <c r="H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x14ac:dyDescent="0.25">
      <c r="A61"/>
      <c r="B61"/>
      <c r="C61"/>
      <c r="D61"/>
      <c r="E61"/>
      <c r="F61"/>
      <c r="G61"/>
      <c r="H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x14ac:dyDescent="0.25">
      <c r="A62"/>
      <c r="B62"/>
      <c r="C62"/>
      <c r="D62"/>
      <c r="E62"/>
      <c r="F62"/>
      <c r="G62"/>
      <c r="H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x14ac:dyDescent="0.25">
      <c r="A63"/>
      <c r="B63"/>
      <c r="C63"/>
      <c r="D63"/>
      <c r="E63"/>
      <c r="F63"/>
      <c r="G63"/>
      <c r="H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x14ac:dyDescent="0.25">
      <c r="A64"/>
      <c r="B64"/>
      <c r="C64"/>
      <c r="D64"/>
      <c r="E64"/>
      <c r="F64"/>
      <c r="G64"/>
      <c r="H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x14ac:dyDescent="0.25">
      <c r="A65"/>
      <c r="B65"/>
      <c r="C65"/>
      <c r="D65"/>
      <c r="E65"/>
      <c r="F65"/>
      <c r="G65"/>
      <c r="H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x14ac:dyDescent="0.25">
      <c r="A66"/>
      <c r="B66"/>
      <c r="C66"/>
      <c r="D66"/>
      <c r="E66"/>
      <c r="F66"/>
      <c r="G66"/>
      <c r="H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x14ac:dyDescent="0.25">
      <c r="A67"/>
      <c r="B67"/>
      <c r="C67"/>
      <c r="D67"/>
      <c r="E67"/>
      <c r="F67"/>
      <c r="G67"/>
      <c r="H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x14ac:dyDescent="0.25">
      <c r="A68"/>
      <c r="B68"/>
      <c r="C68"/>
      <c r="D68"/>
      <c r="E68"/>
      <c r="F68"/>
      <c r="G68"/>
      <c r="H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x14ac:dyDescent="0.25">
      <c r="A69"/>
      <c r="B69"/>
      <c r="C69"/>
      <c r="D69"/>
      <c r="E69"/>
      <c r="F69"/>
      <c r="G69"/>
      <c r="H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x14ac:dyDescent="0.25">
      <c r="A70"/>
      <c r="B70"/>
      <c r="C70"/>
      <c r="D70"/>
      <c r="E70"/>
      <c r="F70"/>
      <c r="G70"/>
      <c r="H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x14ac:dyDescent="0.25">
      <c r="A71"/>
      <c r="B71"/>
      <c r="C71"/>
      <c r="D71"/>
      <c r="E71"/>
      <c r="F71"/>
      <c r="G71"/>
      <c r="H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x14ac:dyDescent="0.25">
      <c r="A72"/>
      <c r="B72"/>
      <c r="C72"/>
      <c r="D72"/>
      <c r="E72"/>
      <c r="F72"/>
      <c r="G72"/>
      <c r="H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x14ac:dyDescent="0.25">
      <c r="A73"/>
      <c r="B73"/>
      <c r="C73"/>
      <c r="D73"/>
      <c r="E73"/>
      <c r="F73"/>
      <c r="G73"/>
      <c r="H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x14ac:dyDescent="0.25">
      <c r="A74"/>
      <c r="B74"/>
      <c r="C74"/>
      <c r="D74"/>
      <c r="E74"/>
      <c r="F74"/>
      <c r="G74"/>
      <c r="H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x14ac:dyDescent="0.25">
      <c r="A75"/>
      <c r="B75"/>
      <c r="C75"/>
      <c r="D75"/>
      <c r="E75"/>
      <c r="F75"/>
      <c r="G75"/>
      <c r="H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x14ac:dyDescent="0.25">
      <c r="A76"/>
      <c r="B76"/>
      <c r="C76"/>
      <c r="D76"/>
      <c r="E76"/>
      <c r="F76"/>
      <c r="G76"/>
      <c r="H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x14ac:dyDescent="0.25">
      <c r="A77"/>
      <c r="B77"/>
      <c r="C77"/>
      <c r="D77"/>
      <c r="E77"/>
      <c r="F77"/>
      <c r="G77"/>
      <c r="H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x14ac:dyDescent="0.25">
      <c r="A78"/>
      <c r="B78"/>
      <c r="C78"/>
      <c r="D78"/>
      <c r="E78"/>
      <c r="F78"/>
      <c r="G78"/>
      <c r="H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x14ac:dyDescent="0.25">
      <c r="A79"/>
      <c r="B79"/>
      <c r="C79"/>
      <c r="D79"/>
      <c r="E79"/>
      <c r="F79"/>
      <c r="G79"/>
      <c r="H79"/>
    </row>
    <row r="80" spans="1:24" x14ac:dyDescent="0.25">
      <c r="A80"/>
      <c r="B80"/>
      <c r="C80"/>
      <c r="D80"/>
      <c r="E80"/>
      <c r="F80"/>
      <c r="G80"/>
      <c r="H80"/>
    </row>
    <row r="81" spans="1:8" x14ac:dyDescent="0.25">
      <c r="A81"/>
      <c r="B81"/>
      <c r="C81"/>
      <c r="D81"/>
      <c r="E81"/>
      <c r="F81"/>
      <c r="G81"/>
      <c r="H81"/>
    </row>
    <row r="82" spans="1:8" x14ac:dyDescent="0.25">
      <c r="A82"/>
      <c r="B82"/>
      <c r="C82"/>
      <c r="D82"/>
      <c r="E82"/>
      <c r="F82"/>
      <c r="G82"/>
      <c r="H82"/>
    </row>
    <row r="83" spans="1:8" x14ac:dyDescent="0.25">
      <c r="A83"/>
      <c r="B83"/>
      <c r="C83"/>
      <c r="D83"/>
      <c r="E83"/>
      <c r="F83"/>
      <c r="G83"/>
      <c r="H83"/>
    </row>
    <row r="84" spans="1:8" x14ac:dyDescent="0.25">
      <c r="A84"/>
      <c r="B84"/>
      <c r="C84"/>
      <c r="D84"/>
      <c r="E84"/>
      <c r="F84"/>
      <c r="G84"/>
      <c r="H84"/>
    </row>
    <row r="85" spans="1:8" x14ac:dyDescent="0.25">
      <c r="A85"/>
      <c r="B85"/>
      <c r="C85"/>
      <c r="D85"/>
      <c r="E85"/>
      <c r="F85"/>
      <c r="G85"/>
      <c r="H85"/>
    </row>
    <row r="86" spans="1:8" x14ac:dyDescent="0.25">
      <c r="A86"/>
      <c r="B86"/>
      <c r="C86"/>
      <c r="D86"/>
      <c r="E86"/>
      <c r="F86"/>
      <c r="G86"/>
      <c r="H86"/>
    </row>
    <row r="87" spans="1:8" x14ac:dyDescent="0.25">
      <c r="A87"/>
      <c r="B87"/>
      <c r="C87"/>
      <c r="D87"/>
      <c r="E87"/>
      <c r="F87"/>
      <c r="G87"/>
      <c r="H87"/>
    </row>
    <row r="88" spans="1:8" x14ac:dyDescent="0.25">
      <c r="A88"/>
      <c r="B88"/>
      <c r="C88"/>
      <c r="D88"/>
      <c r="E88"/>
      <c r="F88"/>
      <c r="G88"/>
      <c r="H88"/>
    </row>
    <row r="89" spans="1:8" x14ac:dyDescent="0.25">
      <c r="A89"/>
      <c r="B89"/>
      <c r="C89"/>
      <c r="D89"/>
      <c r="E89"/>
      <c r="F89"/>
      <c r="G89"/>
      <c r="H89"/>
    </row>
    <row r="90" spans="1:8" x14ac:dyDescent="0.25">
      <c r="A90"/>
      <c r="B90"/>
      <c r="C90"/>
      <c r="D90"/>
      <c r="E90"/>
      <c r="F90"/>
      <c r="G90"/>
      <c r="H90"/>
    </row>
    <row r="91" spans="1:8" x14ac:dyDescent="0.25">
      <c r="A91"/>
      <c r="B91"/>
      <c r="C91"/>
      <c r="D91"/>
      <c r="E91"/>
      <c r="F91"/>
      <c r="G91"/>
      <c r="H91"/>
    </row>
    <row r="92" spans="1:8" x14ac:dyDescent="0.25">
      <c r="A92"/>
      <c r="B92"/>
      <c r="C92"/>
      <c r="D92"/>
      <c r="E92"/>
      <c r="F92"/>
      <c r="G92"/>
      <c r="H92"/>
    </row>
    <row r="93" spans="1:8" x14ac:dyDescent="0.25">
      <c r="A93"/>
      <c r="B93"/>
      <c r="C93"/>
      <c r="D93"/>
      <c r="E93"/>
      <c r="F93"/>
      <c r="G93"/>
      <c r="H93"/>
    </row>
    <row r="94" spans="1:8" x14ac:dyDescent="0.25">
      <c r="A94"/>
      <c r="B94"/>
      <c r="C94"/>
      <c r="D94"/>
      <c r="E94"/>
      <c r="F94"/>
      <c r="G94"/>
      <c r="H94"/>
    </row>
    <row r="95" spans="1:8" x14ac:dyDescent="0.25">
      <c r="A95"/>
      <c r="B95"/>
      <c r="C95"/>
      <c r="D95"/>
      <c r="E95"/>
      <c r="F95"/>
      <c r="G95"/>
      <c r="H95"/>
    </row>
    <row r="96" spans="1:8" x14ac:dyDescent="0.25">
      <c r="A96"/>
      <c r="B96"/>
      <c r="C96"/>
      <c r="D96"/>
      <c r="E96"/>
      <c r="F96"/>
      <c r="G96"/>
      <c r="H96"/>
    </row>
    <row r="97" spans="1:8" x14ac:dyDescent="0.25">
      <c r="A97"/>
      <c r="B97"/>
      <c r="C97"/>
      <c r="D97"/>
      <c r="E97"/>
      <c r="F97"/>
      <c r="G97"/>
      <c r="H97"/>
    </row>
    <row r="98" spans="1:8" x14ac:dyDescent="0.25">
      <c r="A98"/>
      <c r="B98"/>
      <c r="C98"/>
      <c r="D98"/>
      <c r="E98"/>
      <c r="F98"/>
      <c r="G98"/>
      <c r="H98"/>
    </row>
    <row r="99" spans="1:8" x14ac:dyDescent="0.25">
      <c r="A99"/>
      <c r="B99"/>
      <c r="C99"/>
      <c r="D99"/>
      <c r="E99"/>
      <c r="F99"/>
      <c r="G99"/>
      <c r="H99"/>
    </row>
    <row r="100" spans="1:8" x14ac:dyDescent="0.25">
      <c r="A100"/>
      <c r="B100"/>
      <c r="C100"/>
      <c r="D100"/>
      <c r="E100"/>
      <c r="F100"/>
      <c r="G100"/>
      <c r="H100"/>
    </row>
    <row r="101" spans="1:8" x14ac:dyDescent="0.25">
      <c r="A101"/>
      <c r="B101"/>
      <c r="C101"/>
      <c r="D101"/>
      <c r="E101"/>
      <c r="F101"/>
      <c r="G101"/>
      <c r="H101"/>
    </row>
    <row r="102" spans="1:8" x14ac:dyDescent="0.25">
      <c r="A102"/>
      <c r="B102"/>
      <c r="C102"/>
      <c r="D102"/>
      <c r="E102"/>
      <c r="F102"/>
      <c r="G102"/>
      <c r="H102"/>
    </row>
    <row r="103" spans="1:8" x14ac:dyDescent="0.25">
      <c r="A103"/>
      <c r="B103"/>
      <c r="C103"/>
      <c r="D103"/>
      <c r="E103"/>
      <c r="F103"/>
      <c r="G103"/>
      <c r="H103"/>
    </row>
    <row r="104" spans="1:8" x14ac:dyDescent="0.25">
      <c r="A104"/>
      <c r="B104"/>
      <c r="C104"/>
      <c r="D104"/>
      <c r="E104"/>
      <c r="F104"/>
      <c r="G104"/>
      <c r="H104"/>
    </row>
    <row r="105" spans="1:8" x14ac:dyDescent="0.25">
      <c r="A105"/>
      <c r="B105"/>
      <c r="C105"/>
      <c r="D105"/>
      <c r="E105"/>
      <c r="F105"/>
      <c r="G105"/>
      <c r="H105"/>
    </row>
    <row r="106" spans="1:8" x14ac:dyDescent="0.25">
      <c r="A106"/>
      <c r="B106"/>
      <c r="C106"/>
      <c r="D106"/>
      <c r="E106"/>
      <c r="F106"/>
      <c r="G106"/>
      <c r="H106"/>
    </row>
    <row r="107" spans="1:8" x14ac:dyDescent="0.25">
      <c r="A107"/>
      <c r="B107"/>
      <c r="C107"/>
      <c r="D107"/>
      <c r="E107"/>
      <c r="F107"/>
      <c r="G107"/>
      <c r="H107"/>
    </row>
  </sheetData>
  <hyperlinks>
    <hyperlink ref="J1" location="Índice!A1" display="Voltar ao Índice" xr:uid="{00000000-0004-0000-0200-000000000000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4:A40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Plan36"/>
  <dimension ref="A1:T125"/>
  <sheetViews>
    <sheetView showGridLines="0" zoomScale="120" zoomScaleNormal="120" workbookViewId="0">
      <pane ySplit="3" topLeftCell="A4" activePane="bottomLeft" state="frozen"/>
      <selection pane="bottomLeft" activeCell="A36" sqref="A36"/>
    </sheetView>
  </sheetViews>
  <sheetFormatPr defaultColWidth="9.33203125" defaultRowHeight="13.2" x14ac:dyDescent="0.25"/>
  <cols>
    <col min="1" max="1" width="3.77734375" style="10" customWidth="1"/>
    <col min="2" max="2" width="32.77734375" style="10" customWidth="1"/>
    <col min="3" max="12" width="11.77734375" style="10" customWidth="1"/>
    <col min="13" max="13" width="13.77734375" style="10" bestFit="1" customWidth="1"/>
    <col min="14" max="14" width="9.33203125" style="10" customWidth="1"/>
    <col min="15" max="15" width="8.77734375" style="10" bestFit="1" customWidth="1"/>
    <col min="16" max="16" width="7.77734375" style="10" bestFit="1" customWidth="1"/>
    <col min="17" max="18" width="14.77734375" style="10" bestFit="1" customWidth="1"/>
    <col min="19" max="19" width="13.77734375" style="10" bestFit="1" customWidth="1"/>
    <col min="20" max="16384" width="9.33203125" style="10"/>
  </cols>
  <sheetData>
    <row r="1" spans="1:20" ht="15" customHeight="1" x14ac:dyDescent="0.25">
      <c r="A1" s="5" t="s">
        <v>265</v>
      </c>
      <c r="B1" s="9"/>
      <c r="L1" s="234" t="s">
        <v>205</v>
      </c>
    </row>
    <row r="2" spans="1:20" ht="12.75" customHeight="1" x14ac:dyDescent="0.25">
      <c r="C2" s="128"/>
      <c r="D2" s="24"/>
      <c r="E2" s="24"/>
      <c r="F2" s="24"/>
      <c r="G2" s="24"/>
      <c r="H2" s="24"/>
      <c r="I2" s="24"/>
      <c r="J2" s="24"/>
    </row>
    <row r="3" spans="1:20" s="11" customFormat="1" ht="12.75" customHeight="1" x14ac:dyDescent="0.25">
      <c r="A3" s="14"/>
      <c r="B3" s="13"/>
      <c r="C3" s="37">
        <v>2009</v>
      </c>
      <c r="D3" s="37">
        <v>2010</v>
      </c>
      <c r="E3" s="37">
        <v>2011</v>
      </c>
      <c r="F3" s="37">
        <v>2012</v>
      </c>
      <c r="G3" s="37">
        <v>2013</v>
      </c>
      <c r="H3" s="37">
        <v>2014</v>
      </c>
      <c r="I3" s="37">
        <v>2015</v>
      </c>
      <c r="J3" s="37">
        <v>2016</v>
      </c>
      <c r="K3" s="37">
        <v>2017</v>
      </c>
      <c r="L3" s="37">
        <v>2018</v>
      </c>
    </row>
    <row r="4" spans="1:20" ht="15" customHeight="1" x14ac:dyDescent="0.25">
      <c r="A4" s="41" t="s">
        <v>48</v>
      </c>
      <c r="C4" s="3"/>
      <c r="D4" s="3"/>
      <c r="E4" s="3"/>
      <c r="F4" s="3"/>
      <c r="G4" s="3"/>
      <c r="H4" s="13"/>
      <c r="I4" s="13"/>
      <c r="M4"/>
      <c r="N4"/>
      <c r="O4"/>
      <c r="P4"/>
      <c r="Q4"/>
      <c r="R4"/>
      <c r="S4"/>
    </row>
    <row r="5" spans="1:20" ht="15" customHeight="1" x14ac:dyDescent="0.25">
      <c r="B5" s="41" t="s">
        <v>38</v>
      </c>
      <c r="C5" s="50">
        <v>3291</v>
      </c>
      <c r="D5" s="50">
        <v>3415</v>
      </c>
      <c r="E5" s="50">
        <v>3930</v>
      </c>
      <c r="F5" s="50">
        <v>4175</v>
      </c>
      <c r="G5" s="50">
        <v>4479</v>
      </c>
      <c r="H5" s="50">
        <v>4648</v>
      </c>
      <c r="I5" s="50">
        <v>4961</v>
      </c>
      <c r="J5" s="50">
        <v>4872</v>
      </c>
      <c r="K5" s="50">
        <v>5264</v>
      </c>
      <c r="L5" s="50">
        <v>5126</v>
      </c>
      <c r="M5" s="107"/>
      <c r="N5"/>
      <c r="O5" s="119"/>
      <c r="P5" s="119"/>
      <c r="Q5" s="119"/>
      <c r="R5" s="119"/>
      <c r="S5"/>
    </row>
    <row r="6" spans="1:20" ht="15" customHeight="1" x14ac:dyDescent="0.25">
      <c r="B6" s="52" t="s">
        <v>50</v>
      </c>
      <c r="C6" s="3">
        <v>1207</v>
      </c>
      <c r="D6" s="3">
        <v>1236</v>
      </c>
      <c r="E6" s="3">
        <v>1456</v>
      </c>
      <c r="F6" s="3">
        <v>1609</v>
      </c>
      <c r="G6" s="3">
        <v>1607</v>
      </c>
      <c r="H6" s="3">
        <v>1607</v>
      </c>
      <c r="I6" s="3">
        <v>1854</v>
      </c>
      <c r="J6" s="3">
        <v>1844</v>
      </c>
      <c r="K6" s="3">
        <v>2078</v>
      </c>
      <c r="L6" s="3">
        <v>2275</v>
      </c>
      <c r="M6" s="120"/>
      <c r="N6" s="118"/>
      <c r="O6" s="100"/>
      <c r="P6" s="100"/>
      <c r="Q6" s="104"/>
      <c r="R6" s="104"/>
      <c r="S6"/>
    </row>
    <row r="7" spans="1:20" ht="15" customHeight="1" x14ac:dyDescent="0.25">
      <c r="B7" s="52" t="s">
        <v>49</v>
      </c>
      <c r="C7" s="3">
        <v>1245</v>
      </c>
      <c r="D7" s="3">
        <v>1339</v>
      </c>
      <c r="E7" s="3">
        <v>1497</v>
      </c>
      <c r="F7" s="3">
        <v>1536</v>
      </c>
      <c r="G7" s="3">
        <v>1696</v>
      </c>
      <c r="H7" s="3">
        <v>1812</v>
      </c>
      <c r="I7" s="3">
        <v>1850</v>
      </c>
      <c r="J7" s="3">
        <v>1851</v>
      </c>
      <c r="K7" s="3">
        <v>1964</v>
      </c>
      <c r="L7" s="3">
        <v>1825</v>
      </c>
      <c r="M7" s="120"/>
      <c r="N7" s="118"/>
      <c r="O7" s="100"/>
      <c r="P7" s="100"/>
      <c r="Q7" s="104"/>
      <c r="R7" s="104"/>
      <c r="S7"/>
    </row>
    <row r="8" spans="1:20" ht="15" customHeight="1" x14ac:dyDescent="0.25">
      <c r="B8" s="52" t="s">
        <v>53</v>
      </c>
      <c r="C8" s="3">
        <v>392</v>
      </c>
      <c r="D8" s="3">
        <v>389</v>
      </c>
      <c r="E8" s="3">
        <v>466</v>
      </c>
      <c r="F8" s="3">
        <v>483</v>
      </c>
      <c r="G8" s="3">
        <v>516</v>
      </c>
      <c r="H8" s="3">
        <v>568</v>
      </c>
      <c r="I8" s="3">
        <v>550</v>
      </c>
      <c r="J8" s="3">
        <v>523</v>
      </c>
      <c r="K8" s="3">
        <v>653</v>
      </c>
      <c r="L8" s="3">
        <v>531</v>
      </c>
      <c r="M8" s="121"/>
      <c r="O8" s="102"/>
      <c r="P8" s="102"/>
      <c r="Q8" s="21"/>
      <c r="R8" s="21"/>
    </row>
    <row r="9" spans="1:20" ht="15" customHeight="1" x14ac:dyDescent="0.25">
      <c r="B9" s="52" t="s">
        <v>151</v>
      </c>
      <c r="C9" s="3">
        <v>176</v>
      </c>
      <c r="D9" s="3">
        <v>197</v>
      </c>
      <c r="E9" s="3">
        <v>231</v>
      </c>
      <c r="F9" s="3">
        <v>251</v>
      </c>
      <c r="G9" s="3">
        <v>303</v>
      </c>
      <c r="H9" s="3">
        <v>303</v>
      </c>
      <c r="I9" s="3">
        <v>344</v>
      </c>
      <c r="J9" s="3">
        <v>305</v>
      </c>
      <c r="K9" s="3">
        <v>245</v>
      </c>
      <c r="L9" s="3">
        <v>205</v>
      </c>
      <c r="M9" s="121"/>
    </row>
    <row r="10" spans="1:20" ht="15" customHeight="1" x14ac:dyDescent="0.25">
      <c r="B10" s="52" t="s">
        <v>51</v>
      </c>
      <c r="C10" s="3">
        <v>222</v>
      </c>
      <c r="D10" s="3">
        <v>203</v>
      </c>
      <c r="E10" s="3">
        <v>216</v>
      </c>
      <c r="F10" s="3">
        <v>226</v>
      </c>
      <c r="G10" s="3">
        <v>255</v>
      </c>
      <c r="H10" s="3">
        <v>261</v>
      </c>
      <c r="I10" s="3">
        <v>265</v>
      </c>
      <c r="J10" s="3">
        <v>258</v>
      </c>
      <c r="K10" s="3">
        <v>244</v>
      </c>
      <c r="L10" s="3">
        <v>230</v>
      </c>
      <c r="M10" s="121"/>
    </row>
    <row r="11" spans="1:20" ht="15" customHeight="1" x14ac:dyDescent="0.25">
      <c r="B11" s="52" t="s">
        <v>52</v>
      </c>
      <c r="C11" s="3">
        <v>49</v>
      </c>
      <c r="D11" s="3">
        <v>51</v>
      </c>
      <c r="E11" s="3">
        <v>64</v>
      </c>
      <c r="F11" s="3">
        <v>70</v>
      </c>
      <c r="G11" s="3">
        <v>102</v>
      </c>
      <c r="H11" s="3">
        <v>97</v>
      </c>
      <c r="I11" s="3">
        <v>98</v>
      </c>
      <c r="J11" s="3">
        <v>91</v>
      </c>
      <c r="K11" s="3">
        <v>80</v>
      </c>
      <c r="L11" s="3">
        <v>60</v>
      </c>
      <c r="M11" s="121"/>
    </row>
    <row r="12" spans="1:20" ht="6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M12" s="121"/>
    </row>
    <row r="13" spans="1:20" ht="15" customHeight="1" x14ac:dyDescent="0.25">
      <c r="A13" s="41" t="s">
        <v>264</v>
      </c>
      <c r="C13" s="3"/>
      <c r="D13" s="3"/>
      <c r="E13" s="3"/>
      <c r="F13" s="3"/>
      <c r="G13" s="3"/>
      <c r="H13" s="3"/>
      <c r="I13" s="3"/>
      <c r="M13" s="120"/>
      <c r="N13"/>
      <c r="O13"/>
      <c r="P13"/>
      <c r="Q13"/>
      <c r="R13"/>
      <c r="S13"/>
      <c r="T13"/>
    </row>
    <row r="14" spans="1:20" ht="15" customHeight="1" x14ac:dyDescent="0.25">
      <c r="B14" s="41" t="s">
        <v>38</v>
      </c>
      <c r="C14" s="50">
        <v>4820</v>
      </c>
      <c r="D14" s="50">
        <v>5131</v>
      </c>
      <c r="E14" s="50">
        <v>5333</v>
      </c>
      <c r="F14" s="50">
        <v>5925</v>
      </c>
      <c r="G14" s="50">
        <v>6148</v>
      </c>
      <c r="H14" s="50">
        <v>6305</v>
      </c>
      <c r="I14" s="50">
        <v>6017</v>
      </c>
      <c r="J14" s="50">
        <v>5295</v>
      </c>
      <c r="K14" s="50">
        <v>5105</v>
      </c>
      <c r="L14" s="50">
        <v>4841</v>
      </c>
      <c r="M14" s="107"/>
      <c r="N14"/>
      <c r="O14"/>
      <c r="P14"/>
      <c r="Q14"/>
      <c r="R14"/>
      <c r="S14"/>
      <c r="T14"/>
    </row>
    <row r="15" spans="1:20" ht="15" customHeight="1" x14ac:dyDescent="0.25">
      <c r="B15" s="52" t="s">
        <v>50</v>
      </c>
      <c r="C15" s="3">
        <v>2088</v>
      </c>
      <c r="D15" s="3">
        <v>2215</v>
      </c>
      <c r="E15" s="3">
        <v>2341</v>
      </c>
      <c r="F15" s="3">
        <v>2478</v>
      </c>
      <c r="G15" s="3">
        <v>2514</v>
      </c>
      <c r="H15" s="3">
        <v>2698</v>
      </c>
      <c r="I15" s="3">
        <v>2415</v>
      </c>
      <c r="J15" s="3">
        <v>2041</v>
      </c>
      <c r="K15" s="3">
        <v>1831</v>
      </c>
      <c r="L15" s="3">
        <v>1609</v>
      </c>
      <c r="M15"/>
      <c r="N15"/>
      <c r="O15"/>
      <c r="P15"/>
      <c r="Q15"/>
      <c r="R15"/>
      <c r="S15"/>
      <c r="T15"/>
    </row>
    <row r="16" spans="1:20" ht="15" customHeight="1" x14ac:dyDescent="0.25">
      <c r="B16" s="52" t="s">
        <v>49</v>
      </c>
      <c r="C16" s="3">
        <v>1492</v>
      </c>
      <c r="D16" s="3">
        <v>1597</v>
      </c>
      <c r="E16" s="3">
        <v>1637</v>
      </c>
      <c r="F16" s="3">
        <v>1714</v>
      </c>
      <c r="G16" s="3">
        <v>1690</v>
      </c>
      <c r="H16" s="3">
        <v>1717</v>
      </c>
      <c r="I16" s="3">
        <v>1779</v>
      </c>
      <c r="J16" s="3">
        <v>1598</v>
      </c>
      <c r="K16" s="3">
        <v>1603</v>
      </c>
      <c r="L16" s="3">
        <v>1582</v>
      </c>
      <c r="M16"/>
      <c r="N16"/>
      <c r="O16"/>
      <c r="P16"/>
      <c r="Q16"/>
      <c r="R16"/>
      <c r="S16"/>
      <c r="T16"/>
    </row>
    <row r="17" spans="1:20" ht="15" customHeight="1" x14ac:dyDescent="0.25">
      <c r="B17" s="52" t="s">
        <v>53</v>
      </c>
      <c r="C17" s="3">
        <v>406</v>
      </c>
      <c r="D17" s="3">
        <v>410</v>
      </c>
      <c r="E17" s="3">
        <v>398</v>
      </c>
      <c r="F17" s="3">
        <v>589</v>
      </c>
      <c r="G17" s="3">
        <v>723</v>
      </c>
      <c r="H17" s="3">
        <v>668</v>
      </c>
      <c r="I17" s="3">
        <v>672</v>
      </c>
      <c r="J17" s="3">
        <v>597</v>
      </c>
      <c r="K17" s="3">
        <v>568</v>
      </c>
      <c r="L17" s="3">
        <v>530</v>
      </c>
      <c r="M17"/>
      <c r="N17"/>
      <c r="O17"/>
      <c r="P17"/>
      <c r="Q17"/>
      <c r="R17"/>
      <c r="S17"/>
      <c r="T17"/>
    </row>
    <row r="18" spans="1:20" ht="15" customHeight="1" x14ac:dyDescent="0.25">
      <c r="B18" s="52" t="s">
        <v>151</v>
      </c>
      <c r="C18" s="3">
        <v>185</v>
      </c>
      <c r="D18" s="3">
        <v>233</v>
      </c>
      <c r="E18" s="3">
        <v>270</v>
      </c>
      <c r="F18" s="3">
        <v>466</v>
      </c>
      <c r="G18" s="3">
        <v>504</v>
      </c>
      <c r="H18" s="3">
        <v>542</v>
      </c>
      <c r="I18" s="3">
        <v>527</v>
      </c>
      <c r="J18" s="3">
        <v>464</v>
      </c>
      <c r="K18" s="3">
        <v>506</v>
      </c>
      <c r="L18" s="3">
        <v>522</v>
      </c>
      <c r="M18"/>
      <c r="N18"/>
      <c r="O18"/>
      <c r="P18"/>
      <c r="Q18"/>
      <c r="R18"/>
      <c r="S18"/>
      <c r="T18"/>
    </row>
    <row r="19" spans="1:20" ht="15" customHeight="1" x14ac:dyDescent="0.25">
      <c r="B19" s="52" t="s">
        <v>51</v>
      </c>
      <c r="C19" s="3">
        <v>546</v>
      </c>
      <c r="D19" s="3">
        <v>559</v>
      </c>
      <c r="E19" s="3">
        <v>559</v>
      </c>
      <c r="F19" s="3">
        <v>543</v>
      </c>
      <c r="G19" s="3">
        <v>604</v>
      </c>
      <c r="H19" s="3">
        <v>541</v>
      </c>
      <c r="I19" s="3">
        <v>471</v>
      </c>
      <c r="J19" s="3">
        <v>457</v>
      </c>
      <c r="K19" s="3">
        <v>451</v>
      </c>
      <c r="L19" s="3">
        <v>451</v>
      </c>
      <c r="M19"/>
      <c r="N19"/>
      <c r="O19"/>
      <c r="P19"/>
      <c r="Q19"/>
      <c r="R19"/>
      <c r="S19"/>
      <c r="T19"/>
    </row>
    <row r="20" spans="1:20" ht="15" customHeight="1" x14ac:dyDescent="0.25">
      <c r="B20" s="52" t="s">
        <v>52</v>
      </c>
      <c r="C20" s="3">
        <v>103</v>
      </c>
      <c r="D20" s="3">
        <v>117</v>
      </c>
      <c r="E20" s="3">
        <v>128</v>
      </c>
      <c r="F20" s="3">
        <v>135</v>
      </c>
      <c r="G20" s="3">
        <v>113</v>
      </c>
      <c r="H20" s="3">
        <v>139</v>
      </c>
      <c r="I20" s="3">
        <v>153</v>
      </c>
      <c r="J20" s="3">
        <v>138</v>
      </c>
      <c r="K20" s="3">
        <v>146</v>
      </c>
      <c r="L20" s="3">
        <v>147</v>
      </c>
      <c r="M20"/>
      <c r="N20"/>
      <c r="O20"/>
      <c r="P20"/>
      <c r="Q20"/>
      <c r="R20"/>
      <c r="S20"/>
      <c r="T20"/>
    </row>
    <row r="21" spans="1:20" ht="6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M21"/>
      <c r="N21"/>
      <c r="O21"/>
      <c r="P21"/>
      <c r="Q21"/>
      <c r="R21"/>
      <c r="S21"/>
      <c r="T21"/>
    </row>
    <row r="22" spans="1:20" ht="15" customHeight="1" x14ac:dyDescent="0.25">
      <c r="A22" s="41" t="s">
        <v>98</v>
      </c>
      <c r="C22" s="3"/>
      <c r="D22" s="3"/>
      <c r="E22" s="3"/>
      <c r="F22" s="3"/>
      <c r="G22" s="3"/>
      <c r="H22" s="3"/>
      <c r="I22" s="3"/>
      <c r="M22"/>
      <c r="N22"/>
      <c r="O22"/>
      <c r="P22"/>
      <c r="Q22"/>
      <c r="R22"/>
      <c r="S22"/>
      <c r="T22"/>
    </row>
    <row r="23" spans="1:20" ht="15" customHeight="1" x14ac:dyDescent="0.25">
      <c r="B23" s="41" t="s">
        <v>38</v>
      </c>
      <c r="C23" s="50">
        <v>8111</v>
      </c>
      <c r="D23" s="50">
        <v>8546</v>
      </c>
      <c r="E23" s="50">
        <v>9263</v>
      </c>
      <c r="F23" s="50">
        <v>10100</v>
      </c>
      <c r="G23" s="50">
        <v>10627</v>
      </c>
      <c r="H23" s="50">
        <v>10953</v>
      </c>
      <c r="I23" s="50">
        <v>10978</v>
      </c>
      <c r="J23" s="50">
        <v>10167</v>
      </c>
      <c r="K23" s="50">
        <v>10369</v>
      </c>
      <c r="L23" s="50">
        <v>9967</v>
      </c>
      <c r="M23"/>
      <c r="N23"/>
      <c r="O23"/>
      <c r="P23"/>
      <c r="Q23"/>
      <c r="R23"/>
      <c r="S23"/>
      <c r="T23"/>
    </row>
    <row r="24" spans="1:20" ht="15" customHeight="1" x14ac:dyDescent="0.25">
      <c r="B24" s="52" t="s">
        <v>50</v>
      </c>
      <c r="C24" s="3">
        <v>3295</v>
      </c>
      <c r="D24" s="3">
        <v>3451</v>
      </c>
      <c r="E24" s="3">
        <v>3797</v>
      </c>
      <c r="F24" s="3">
        <v>4087</v>
      </c>
      <c r="G24" s="3">
        <v>4121</v>
      </c>
      <c r="H24" s="3">
        <v>4305</v>
      </c>
      <c r="I24" s="3">
        <v>4269</v>
      </c>
      <c r="J24" s="3">
        <v>3885</v>
      </c>
      <c r="K24" s="3">
        <v>3909</v>
      </c>
      <c r="L24" s="3">
        <v>3884</v>
      </c>
      <c r="M24"/>
      <c r="N24"/>
      <c r="O24"/>
      <c r="P24"/>
      <c r="Q24"/>
      <c r="R24"/>
      <c r="S24"/>
      <c r="T24"/>
    </row>
    <row r="25" spans="1:20" ht="15" customHeight="1" x14ac:dyDescent="0.25">
      <c r="B25" s="52" t="s">
        <v>49</v>
      </c>
      <c r="C25" s="3">
        <v>2737</v>
      </c>
      <c r="D25" s="3">
        <v>2936</v>
      </c>
      <c r="E25" s="3">
        <v>3134</v>
      </c>
      <c r="F25" s="3">
        <v>3250</v>
      </c>
      <c r="G25" s="3">
        <v>3386</v>
      </c>
      <c r="H25" s="3">
        <v>3529</v>
      </c>
      <c r="I25" s="3">
        <v>3629</v>
      </c>
      <c r="J25" s="3">
        <v>3449</v>
      </c>
      <c r="K25" s="3">
        <v>3567</v>
      </c>
      <c r="L25" s="3">
        <v>3407</v>
      </c>
      <c r="M25"/>
      <c r="N25"/>
      <c r="O25"/>
      <c r="P25"/>
      <c r="Q25"/>
      <c r="R25"/>
      <c r="S25"/>
      <c r="T25"/>
    </row>
    <row r="26" spans="1:20" ht="15" customHeight="1" x14ac:dyDescent="0.25">
      <c r="B26" s="52" t="s">
        <v>53</v>
      </c>
      <c r="C26" s="3">
        <v>798</v>
      </c>
      <c r="D26" s="3">
        <v>799</v>
      </c>
      <c r="E26" s="3">
        <v>864</v>
      </c>
      <c r="F26" s="3">
        <v>1072</v>
      </c>
      <c r="G26" s="3">
        <v>1239</v>
      </c>
      <c r="H26" s="3">
        <v>1236</v>
      </c>
      <c r="I26" s="3">
        <v>1222</v>
      </c>
      <c r="J26" s="3">
        <v>1120</v>
      </c>
      <c r="K26" s="3">
        <v>1221</v>
      </c>
      <c r="L26" s="3">
        <v>1061</v>
      </c>
      <c r="M26"/>
      <c r="N26"/>
      <c r="O26"/>
      <c r="P26"/>
      <c r="Q26"/>
      <c r="R26"/>
      <c r="S26"/>
      <c r="T26"/>
    </row>
    <row r="27" spans="1:20" ht="15" customHeight="1" x14ac:dyDescent="0.25">
      <c r="B27" s="52" t="s">
        <v>151</v>
      </c>
      <c r="C27" s="3">
        <v>361</v>
      </c>
      <c r="D27" s="3">
        <v>430</v>
      </c>
      <c r="E27" s="3">
        <v>501</v>
      </c>
      <c r="F27" s="3">
        <v>717</v>
      </c>
      <c r="G27" s="3">
        <v>807</v>
      </c>
      <c r="H27" s="3">
        <v>845</v>
      </c>
      <c r="I27" s="3">
        <v>871</v>
      </c>
      <c r="J27" s="3">
        <v>769</v>
      </c>
      <c r="K27" s="3">
        <v>751</v>
      </c>
      <c r="L27" s="3">
        <v>727</v>
      </c>
      <c r="M27"/>
      <c r="N27"/>
      <c r="O27"/>
      <c r="P27"/>
      <c r="Q27"/>
      <c r="R27"/>
      <c r="S27"/>
      <c r="T27"/>
    </row>
    <row r="28" spans="1:20" ht="15" customHeight="1" x14ac:dyDescent="0.25">
      <c r="B28" s="52" t="s">
        <v>51</v>
      </c>
      <c r="C28" s="3">
        <v>768</v>
      </c>
      <c r="D28" s="3">
        <v>762</v>
      </c>
      <c r="E28" s="3">
        <v>775</v>
      </c>
      <c r="F28" s="3">
        <v>769</v>
      </c>
      <c r="G28" s="3">
        <v>859</v>
      </c>
      <c r="H28" s="3">
        <v>802</v>
      </c>
      <c r="I28" s="3">
        <v>736</v>
      </c>
      <c r="J28" s="3">
        <v>715</v>
      </c>
      <c r="K28" s="3">
        <v>695</v>
      </c>
      <c r="L28" s="3">
        <v>681</v>
      </c>
      <c r="M28"/>
      <c r="N28"/>
      <c r="O28"/>
      <c r="P28"/>
      <c r="Q28"/>
      <c r="R28"/>
      <c r="S28"/>
      <c r="T28"/>
    </row>
    <row r="29" spans="1:20" ht="15" customHeight="1" x14ac:dyDescent="0.25">
      <c r="B29" s="52" t="s">
        <v>52</v>
      </c>
      <c r="C29" s="3">
        <v>152</v>
      </c>
      <c r="D29" s="3">
        <v>168</v>
      </c>
      <c r="E29" s="3">
        <v>192</v>
      </c>
      <c r="F29" s="3">
        <v>205</v>
      </c>
      <c r="G29" s="3">
        <v>215</v>
      </c>
      <c r="H29" s="3">
        <v>236</v>
      </c>
      <c r="I29" s="3">
        <v>251</v>
      </c>
      <c r="J29" s="3">
        <v>229</v>
      </c>
      <c r="K29" s="3">
        <v>226</v>
      </c>
      <c r="L29" s="3">
        <v>207</v>
      </c>
      <c r="M29"/>
      <c r="N29"/>
      <c r="O29"/>
      <c r="P29"/>
      <c r="Q29"/>
      <c r="R29"/>
      <c r="S29"/>
      <c r="T29"/>
    </row>
    <row r="30" spans="1:20" ht="1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K30"/>
      <c r="L30"/>
      <c r="M30"/>
      <c r="N30"/>
      <c r="O30"/>
      <c r="P30"/>
      <c r="Q30"/>
      <c r="R30"/>
      <c r="S30"/>
      <c r="T30"/>
    </row>
    <row r="31" spans="1:20" ht="12.75" customHeight="1" x14ac:dyDescent="0.25">
      <c r="A31" s="60" t="s">
        <v>119</v>
      </c>
      <c r="B31" s="13"/>
      <c r="C31" s="13"/>
      <c r="D31" s="13"/>
      <c r="E31" s="13"/>
      <c r="F31" s="13"/>
      <c r="G31" s="13"/>
      <c r="H31" s="13"/>
      <c r="I31" s="13"/>
      <c r="K31"/>
      <c r="L31"/>
      <c r="M31"/>
      <c r="N31"/>
      <c r="O31"/>
      <c r="P31"/>
      <c r="Q31"/>
      <c r="R31"/>
      <c r="S31"/>
      <c r="T31"/>
    </row>
    <row r="32" spans="1:20" ht="12.75" customHeight="1" x14ac:dyDescent="0.25">
      <c r="A32" s="60" t="s">
        <v>364</v>
      </c>
      <c r="J32"/>
      <c r="K32"/>
      <c r="L32"/>
      <c r="M32"/>
      <c r="N32"/>
      <c r="O32"/>
      <c r="P32"/>
      <c r="Q32"/>
      <c r="R32"/>
      <c r="S32"/>
      <c r="T32"/>
    </row>
    <row r="33" spans="1:20" ht="12.75" customHeight="1" x14ac:dyDescent="0.25">
      <c r="A33" s="60" t="s">
        <v>125</v>
      </c>
      <c r="J33"/>
      <c r="K33"/>
      <c r="L33"/>
      <c r="M33"/>
      <c r="N33"/>
      <c r="O33"/>
      <c r="P33"/>
      <c r="Q33"/>
      <c r="R33"/>
      <c r="S33"/>
      <c r="T33"/>
    </row>
    <row r="34" spans="1:20" ht="12.75" customHeight="1" x14ac:dyDescent="0.25">
      <c r="A34" s="80" t="s">
        <v>362</v>
      </c>
      <c r="B34" s="80"/>
    </row>
    <row r="35" spans="1:20" ht="12.75" customHeight="1" x14ac:dyDescent="0.25">
      <c r="A35" s="80" t="s">
        <v>363</v>
      </c>
      <c r="B35" s="80"/>
    </row>
    <row r="36" spans="1:20" ht="12.75" customHeight="1" x14ac:dyDescent="0.25">
      <c r="A36" s="61" t="s">
        <v>319</v>
      </c>
      <c r="J36"/>
      <c r="K36"/>
      <c r="L36"/>
      <c r="M36"/>
      <c r="N36"/>
      <c r="O36"/>
      <c r="P36"/>
      <c r="Q36"/>
      <c r="R36"/>
      <c r="S36"/>
      <c r="T36"/>
    </row>
    <row r="37" spans="1:20" x14ac:dyDescent="0.25">
      <c r="A37"/>
      <c r="B37"/>
      <c r="C37" s="106"/>
      <c r="D37" s="106"/>
      <c r="E37" s="106"/>
      <c r="F37" s="106"/>
      <c r="G37" s="106"/>
      <c r="H37" s="106"/>
      <c r="I37" s="106"/>
      <c r="J37" s="106"/>
      <c r="K37" s="106"/>
      <c r="L37"/>
      <c r="M37"/>
      <c r="N37"/>
      <c r="O37"/>
      <c r="P37"/>
      <c r="Q37"/>
      <c r="R37"/>
      <c r="S37"/>
      <c r="T37"/>
    </row>
    <row r="38" spans="1:20" x14ac:dyDescent="0.25">
      <c r="A38"/>
      <c r="B38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/>
      <c r="N38"/>
      <c r="O38"/>
      <c r="P38"/>
      <c r="Q38"/>
      <c r="R38"/>
      <c r="S38"/>
      <c r="T38"/>
    </row>
    <row r="39" spans="1:20" x14ac:dyDescent="0.25">
      <c r="A39"/>
      <c r="B39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/>
      <c r="N39"/>
      <c r="O39"/>
      <c r="P39"/>
      <c r="Q39"/>
      <c r="R39"/>
      <c r="S39"/>
      <c r="T39"/>
    </row>
    <row r="40" spans="1:20" x14ac:dyDescent="0.25">
      <c r="A40"/>
      <c r="B40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/>
      <c r="N40"/>
      <c r="O40"/>
      <c r="P40"/>
      <c r="Q40"/>
      <c r="R40"/>
      <c r="S40"/>
      <c r="T40"/>
    </row>
    <row r="41" spans="1:20" x14ac:dyDescent="0.25">
      <c r="A41"/>
      <c r="B41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/>
      <c r="N41"/>
      <c r="O41"/>
      <c r="P41"/>
      <c r="Q41"/>
      <c r="R41"/>
      <c r="S41"/>
      <c r="T41"/>
    </row>
    <row r="42" spans="1:20" x14ac:dyDescent="0.25">
      <c r="A42"/>
      <c r="B4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/>
      <c r="N42"/>
      <c r="O42"/>
      <c r="P42"/>
      <c r="Q42"/>
      <c r="R42"/>
      <c r="S42"/>
      <c r="T42"/>
    </row>
    <row r="43" spans="1:20" x14ac:dyDescent="0.25">
      <c r="A43"/>
      <c r="B4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/>
      <c r="N43"/>
      <c r="O43"/>
      <c r="P43"/>
      <c r="Q43"/>
      <c r="R43"/>
      <c r="S43"/>
      <c r="T43"/>
    </row>
    <row r="44" spans="1:20" x14ac:dyDescent="0.25">
      <c r="A44"/>
      <c r="B44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/>
      <c r="N44"/>
      <c r="O44"/>
      <c r="P44"/>
      <c r="Q44"/>
      <c r="R44"/>
      <c r="S44"/>
      <c r="T44"/>
    </row>
    <row r="45" spans="1:20" x14ac:dyDescent="0.25">
      <c r="A45"/>
      <c r="B45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/>
      <c r="N45"/>
      <c r="O45"/>
      <c r="P45"/>
      <c r="Q45"/>
      <c r="R45"/>
      <c r="S45"/>
      <c r="T45"/>
    </row>
    <row r="46" spans="1:20" x14ac:dyDescent="0.25">
      <c r="A46"/>
      <c r="B46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/>
      <c r="N46"/>
      <c r="O46"/>
      <c r="P46"/>
      <c r="Q46"/>
      <c r="R46"/>
      <c r="S46"/>
      <c r="T46"/>
    </row>
    <row r="47" spans="1:20" x14ac:dyDescent="0.25">
      <c r="A47"/>
      <c r="B47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/>
      <c r="N47"/>
      <c r="O47"/>
      <c r="P47"/>
      <c r="Q47"/>
      <c r="R47"/>
      <c r="S47"/>
      <c r="T47"/>
    </row>
    <row r="48" spans="1:20" x14ac:dyDescent="0.25">
      <c r="A48"/>
      <c r="B48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/>
      <c r="N48"/>
      <c r="O48"/>
      <c r="P48"/>
      <c r="Q48"/>
      <c r="R48"/>
      <c r="S48"/>
      <c r="T48"/>
    </row>
    <row r="49" spans="1:20" x14ac:dyDescent="0.25">
      <c r="A49"/>
      <c r="B49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/>
      <c r="N49"/>
      <c r="O49"/>
      <c r="P49"/>
      <c r="Q49"/>
      <c r="R49"/>
      <c r="S49"/>
      <c r="T49"/>
    </row>
    <row r="50" spans="1:20" x14ac:dyDescent="0.25">
      <c r="A50"/>
      <c r="B50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/>
      <c r="N50"/>
      <c r="O50"/>
      <c r="P50"/>
      <c r="Q50"/>
      <c r="R50"/>
      <c r="S50"/>
      <c r="T50"/>
    </row>
    <row r="51" spans="1:20" x14ac:dyDescent="0.25">
      <c r="A51"/>
      <c r="B51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/>
      <c r="N51"/>
      <c r="O51"/>
      <c r="P51"/>
      <c r="Q51"/>
      <c r="R51"/>
      <c r="S51"/>
      <c r="T51"/>
    </row>
    <row r="52" spans="1:20" x14ac:dyDescent="0.25">
      <c r="A52"/>
      <c r="B5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/>
      <c r="N52"/>
      <c r="O52"/>
      <c r="P52"/>
      <c r="Q52"/>
      <c r="R52"/>
      <c r="S52"/>
      <c r="T52"/>
    </row>
    <row r="53" spans="1:20" x14ac:dyDescent="0.25">
      <c r="A53"/>
      <c r="B5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/>
      <c r="N53"/>
      <c r="O53"/>
      <c r="P53"/>
      <c r="Q53"/>
      <c r="R53"/>
      <c r="S53"/>
      <c r="T53"/>
    </row>
    <row r="54" spans="1:20" x14ac:dyDescent="0.25">
      <c r="A54"/>
      <c r="B54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/>
      <c r="N54"/>
      <c r="O54"/>
      <c r="P54"/>
      <c r="Q54"/>
      <c r="R54"/>
      <c r="S54"/>
      <c r="T54"/>
    </row>
    <row r="55" spans="1:20" x14ac:dyDescent="0.25">
      <c r="A55"/>
      <c r="B55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/>
      <c r="N55"/>
      <c r="O55"/>
      <c r="P55"/>
      <c r="Q55"/>
      <c r="R55"/>
      <c r="S55"/>
      <c r="T55"/>
    </row>
    <row r="56" spans="1:20" x14ac:dyDescent="0.25">
      <c r="B56" s="9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/>
      <c r="N56"/>
      <c r="O56"/>
      <c r="P56"/>
      <c r="Q56"/>
      <c r="R56"/>
      <c r="S56"/>
      <c r="T56"/>
    </row>
    <row r="57" spans="1:20" x14ac:dyDescent="0.2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/>
      <c r="N57"/>
      <c r="O57"/>
      <c r="P57"/>
      <c r="Q57"/>
      <c r="R57"/>
      <c r="S57"/>
      <c r="T57"/>
    </row>
    <row r="58" spans="1:20" x14ac:dyDescent="0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/>
      <c r="N58"/>
      <c r="O58"/>
      <c r="P58"/>
      <c r="Q58"/>
      <c r="R58"/>
      <c r="S58"/>
      <c r="T58"/>
    </row>
    <row r="59" spans="1:20" x14ac:dyDescent="0.25">
      <c r="J59"/>
      <c r="K59"/>
      <c r="L59"/>
      <c r="M59"/>
      <c r="N59"/>
      <c r="O59"/>
      <c r="P59"/>
      <c r="Q59"/>
      <c r="R59"/>
      <c r="S59"/>
      <c r="T59"/>
    </row>
    <row r="60" spans="1:20" x14ac:dyDescent="0.25">
      <c r="J60"/>
      <c r="K60"/>
      <c r="L60"/>
      <c r="M60"/>
      <c r="N60"/>
      <c r="O60"/>
      <c r="P60"/>
      <c r="Q60"/>
      <c r="R60"/>
      <c r="S60"/>
      <c r="T60"/>
    </row>
    <row r="61" spans="1:20" x14ac:dyDescent="0.25">
      <c r="J61"/>
      <c r="K61"/>
      <c r="L61"/>
      <c r="M61"/>
      <c r="N61"/>
      <c r="O61"/>
      <c r="P61"/>
      <c r="Q61"/>
      <c r="R61"/>
      <c r="S61"/>
      <c r="T61"/>
    </row>
    <row r="62" spans="1:20" x14ac:dyDescent="0.25">
      <c r="J62"/>
      <c r="K62"/>
      <c r="L62"/>
      <c r="M62"/>
      <c r="N62"/>
      <c r="O62"/>
      <c r="P62"/>
      <c r="Q62"/>
      <c r="R62"/>
      <c r="S62"/>
      <c r="T62"/>
    </row>
    <row r="63" spans="1:20" x14ac:dyDescent="0.25">
      <c r="J63"/>
      <c r="K63"/>
      <c r="L63"/>
      <c r="M63"/>
      <c r="N63"/>
      <c r="O63"/>
      <c r="P63"/>
      <c r="Q63"/>
      <c r="R63"/>
      <c r="S63"/>
      <c r="T63"/>
    </row>
    <row r="64" spans="1:20" x14ac:dyDescent="0.25">
      <c r="K64"/>
      <c r="L64"/>
      <c r="M64"/>
      <c r="N64"/>
      <c r="O64"/>
      <c r="P64"/>
      <c r="Q64"/>
      <c r="R64"/>
      <c r="S64"/>
      <c r="T64"/>
    </row>
    <row r="65" spans="11:20" x14ac:dyDescent="0.25">
      <c r="K65"/>
      <c r="L65"/>
      <c r="M65"/>
      <c r="N65"/>
      <c r="O65"/>
      <c r="P65"/>
      <c r="Q65"/>
      <c r="R65"/>
      <c r="S65"/>
      <c r="T65"/>
    </row>
    <row r="66" spans="11:20" x14ac:dyDescent="0.25">
      <c r="K66"/>
      <c r="L66"/>
      <c r="M66"/>
      <c r="N66"/>
      <c r="O66"/>
      <c r="P66"/>
      <c r="Q66"/>
      <c r="R66"/>
      <c r="S66"/>
      <c r="T66"/>
    </row>
    <row r="67" spans="11:20" x14ac:dyDescent="0.25">
      <c r="K67"/>
      <c r="L67"/>
      <c r="M67"/>
      <c r="N67"/>
      <c r="O67"/>
      <c r="P67"/>
      <c r="Q67"/>
      <c r="R67"/>
      <c r="S67"/>
      <c r="T67"/>
    </row>
    <row r="68" spans="11:20" x14ac:dyDescent="0.25">
      <c r="K68"/>
      <c r="L68"/>
      <c r="M68"/>
      <c r="N68"/>
      <c r="O68"/>
      <c r="P68"/>
      <c r="Q68"/>
      <c r="R68"/>
      <c r="S68"/>
      <c r="T68"/>
    </row>
    <row r="69" spans="11:20" x14ac:dyDescent="0.25">
      <c r="K69"/>
      <c r="L69"/>
      <c r="M69"/>
      <c r="N69"/>
      <c r="O69"/>
      <c r="P69"/>
      <c r="Q69"/>
      <c r="R69"/>
      <c r="S69"/>
      <c r="T69"/>
    </row>
    <row r="70" spans="11:20" x14ac:dyDescent="0.25">
      <c r="K70"/>
      <c r="L70"/>
      <c r="M70"/>
      <c r="N70"/>
      <c r="O70"/>
      <c r="P70"/>
      <c r="Q70"/>
      <c r="R70"/>
      <c r="S70"/>
      <c r="T70"/>
    </row>
    <row r="71" spans="11:20" x14ac:dyDescent="0.25">
      <c r="K71"/>
      <c r="L71"/>
      <c r="M71"/>
      <c r="N71"/>
      <c r="O71"/>
      <c r="P71"/>
      <c r="Q71"/>
      <c r="R71"/>
      <c r="S71"/>
      <c r="T71"/>
    </row>
    <row r="72" spans="11:20" x14ac:dyDescent="0.25">
      <c r="K72"/>
      <c r="L72"/>
      <c r="M72"/>
      <c r="N72"/>
      <c r="O72"/>
      <c r="P72"/>
      <c r="Q72"/>
      <c r="R72"/>
      <c r="S72"/>
      <c r="T72"/>
    </row>
    <row r="73" spans="11:20" x14ac:dyDescent="0.25">
      <c r="K73"/>
      <c r="L73"/>
      <c r="M73"/>
      <c r="N73"/>
      <c r="O73"/>
      <c r="P73"/>
      <c r="Q73"/>
      <c r="R73"/>
      <c r="S73"/>
      <c r="T73"/>
    </row>
    <row r="74" spans="11:20" x14ac:dyDescent="0.25">
      <c r="K74"/>
      <c r="L74"/>
      <c r="M74"/>
      <c r="N74"/>
      <c r="O74"/>
      <c r="P74"/>
      <c r="Q74"/>
      <c r="R74"/>
      <c r="S74"/>
      <c r="T74"/>
    </row>
    <row r="75" spans="11:20" x14ac:dyDescent="0.25">
      <c r="K75"/>
      <c r="L75"/>
      <c r="M75"/>
      <c r="N75"/>
      <c r="O75"/>
      <c r="P75"/>
      <c r="Q75"/>
      <c r="R75"/>
      <c r="S75"/>
      <c r="T75"/>
    </row>
    <row r="76" spans="11:20" x14ac:dyDescent="0.25">
      <c r="K76"/>
      <c r="L76"/>
      <c r="M76"/>
      <c r="N76"/>
      <c r="O76"/>
      <c r="P76"/>
      <c r="Q76"/>
      <c r="R76"/>
      <c r="S76"/>
      <c r="T76"/>
    </row>
    <row r="77" spans="11:20" x14ac:dyDescent="0.25">
      <c r="K77"/>
      <c r="L77"/>
      <c r="M77"/>
      <c r="N77"/>
      <c r="O77"/>
      <c r="P77"/>
      <c r="Q77"/>
      <c r="R77"/>
      <c r="S77"/>
      <c r="T77"/>
    </row>
    <row r="78" spans="11:20" x14ac:dyDescent="0.25">
      <c r="K78"/>
      <c r="L78"/>
      <c r="M78"/>
      <c r="N78"/>
      <c r="O78"/>
      <c r="P78"/>
      <c r="Q78"/>
      <c r="R78"/>
      <c r="S78"/>
      <c r="T78"/>
    </row>
    <row r="79" spans="11:20" x14ac:dyDescent="0.25">
      <c r="K79"/>
      <c r="L79"/>
      <c r="M79"/>
      <c r="N79"/>
      <c r="O79"/>
      <c r="P79"/>
      <c r="Q79"/>
      <c r="R79"/>
      <c r="S79"/>
      <c r="T79"/>
    </row>
    <row r="80" spans="11:20" x14ac:dyDescent="0.25">
      <c r="K80"/>
      <c r="L80"/>
      <c r="M80"/>
      <c r="N80"/>
      <c r="O80"/>
      <c r="P80"/>
      <c r="Q80"/>
      <c r="R80"/>
      <c r="S80"/>
      <c r="T80"/>
    </row>
    <row r="81" spans="11:20" x14ac:dyDescent="0.25">
      <c r="K81"/>
      <c r="L81"/>
      <c r="M81"/>
      <c r="N81"/>
      <c r="O81"/>
      <c r="P81"/>
      <c r="Q81"/>
      <c r="R81"/>
      <c r="S81"/>
      <c r="T81"/>
    </row>
    <row r="82" spans="11:20" x14ac:dyDescent="0.25">
      <c r="K82"/>
      <c r="L82"/>
      <c r="M82"/>
      <c r="N82"/>
      <c r="O82"/>
      <c r="P82"/>
      <c r="Q82"/>
      <c r="R82"/>
      <c r="S82"/>
      <c r="T82"/>
    </row>
    <row r="83" spans="11:20" x14ac:dyDescent="0.25">
      <c r="K83"/>
      <c r="L83"/>
      <c r="M83"/>
      <c r="N83"/>
      <c r="O83"/>
      <c r="P83"/>
      <c r="Q83"/>
      <c r="R83"/>
      <c r="S83"/>
      <c r="T83"/>
    </row>
    <row r="84" spans="11:20" x14ac:dyDescent="0.25">
      <c r="K84"/>
      <c r="L84"/>
      <c r="M84"/>
      <c r="N84"/>
      <c r="O84"/>
      <c r="P84"/>
      <c r="Q84"/>
      <c r="R84"/>
      <c r="S84"/>
      <c r="T84"/>
    </row>
    <row r="85" spans="11:20" x14ac:dyDescent="0.25">
      <c r="K85"/>
      <c r="L85"/>
      <c r="M85"/>
      <c r="N85"/>
      <c r="O85"/>
      <c r="P85"/>
      <c r="Q85"/>
      <c r="R85"/>
      <c r="S85"/>
      <c r="T85"/>
    </row>
    <row r="86" spans="11:20" x14ac:dyDescent="0.25">
      <c r="K86"/>
      <c r="L86"/>
      <c r="M86"/>
      <c r="N86"/>
      <c r="O86"/>
      <c r="P86"/>
      <c r="Q86"/>
      <c r="R86"/>
      <c r="S86"/>
      <c r="T86"/>
    </row>
    <row r="87" spans="11:20" x14ac:dyDescent="0.25">
      <c r="K87"/>
      <c r="L87"/>
      <c r="M87"/>
      <c r="N87"/>
      <c r="O87"/>
      <c r="P87"/>
      <c r="Q87"/>
      <c r="R87"/>
      <c r="S87"/>
      <c r="T87"/>
    </row>
    <row r="88" spans="11:20" x14ac:dyDescent="0.25">
      <c r="K88"/>
      <c r="L88"/>
      <c r="M88"/>
      <c r="N88"/>
      <c r="O88"/>
      <c r="P88"/>
      <c r="Q88"/>
      <c r="R88"/>
      <c r="S88"/>
      <c r="T88"/>
    </row>
    <row r="89" spans="11:20" x14ac:dyDescent="0.25">
      <c r="K89"/>
      <c r="L89"/>
      <c r="M89"/>
      <c r="N89"/>
      <c r="O89"/>
      <c r="P89"/>
      <c r="Q89"/>
      <c r="R89"/>
      <c r="S89"/>
      <c r="T89"/>
    </row>
    <row r="90" spans="11:20" x14ac:dyDescent="0.25">
      <c r="K90"/>
      <c r="L90"/>
      <c r="M90"/>
      <c r="N90"/>
      <c r="O90"/>
      <c r="P90"/>
      <c r="Q90"/>
      <c r="R90"/>
      <c r="S90"/>
      <c r="T90"/>
    </row>
    <row r="91" spans="11:20" x14ac:dyDescent="0.25">
      <c r="K91"/>
      <c r="L91"/>
      <c r="M91"/>
      <c r="N91"/>
      <c r="O91"/>
      <c r="P91"/>
      <c r="Q91"/>
      <c r="R91"/>
      <c r="S91"/>
      <c r="T91"/>
    </row>
    <row r="92" spans="11:20" x14ac:dyDescent="0.25">
      <c r="K92"/>
      <c r="L92"/>
      <c r="M92"/>
      <c r="N92"/>
      <c r="O92"/>
      <c r="P92"/>
      <c r="Q92"/>
      <c r="R92"/>
      <c r="S92"/>
      <c r="T92"/>
    </row>
    <row r="93" spans="11:20" x14ac:dyDescent="0.25">
      <c r="K93"/>
      <c r="L93"/>
      <c r="M93"/>
      <c r="N93"/>
      <c r="O93"/>
      <c r="P93"/>
      <c r="Q93"/>
      <c r="R93"/>
      <c r="S93"/>
      <c r="T93"/>
    </row>
    <row r="94" spans="11:20" x14ac:dyDescent="0.25">
      <c r="K94"/>
      <c r="L94"/>
      <c r="M94"/>
      <c r="N94"/>
      <c r="O94"/>
      <c r="P94"/>
      <c r="Q94"/>
      <c r="R94"/>
      <c r="S94"/>
      <c r="T94"/>
    </row>
    <row r="95" spans="11:20" x14ac:dyDescent="0.25">
      <c r="K95"/>
      <c r="L95"/>
      <c r="M95"/>
      <c r="N95"/>
      <c r="O95"/>
      <c r="P95"/>
      <c r="Q95"/>
      <c r="R95"/>
      <c r="S95"/>
      <c r="T95"/>
    </row>
    <row r="96" spans="11:20" x14ac:dyDescent="0.25">
      <c r="K96"/>
      <c r="L96"/>
      <c r="M96"/>
      <c r="N96"/>
      <c r="O96"/>
      <c r="P96"/>
      <c r="Q96"/>
      <c r="R96"/>
      <c r="S96"/>
      <c r="T96"/>
    </row>
    <row r="97" spans="11:20" x14ac:dyDescent="0.25">
      <c r="K97"/>
      <c r="L97"/>
      <c r="M97"/>
      <c r="N97"/>
      <c r="O97"/>
      <c r="P97"/>
      <c r="Q97"/>
      <c r="R97"/>
      <c r="S97"/>
      <c r="T97"/>
    </row>
    <row r="98" spans="11:20" x14ac:dyDescent="0.25">
      <c r="K98"/>
      <c r="L98"/>
      <c r="M98"/>
      <c r="N98"/>
      <c r="O98"/>
      <c r="P98"/>
      <c r="Q98"/>
      <c r="R98"/>
      <c r="S98"/>
      <c r="T98"/>
    </row>
    <row r="99" spans="11:20" x14ac:dyDescent="0.25">
      <c r="K99"/>
      <c r="L99"/>
      <c r="M99"/>
      <c r="N99"/>
      <c r="O99"/>
      <c r="P99"/>
      <c r="Q99"/>
      <c r="R99"/>
      <c r="S99"/>
      <c r="T99"/>
    </row>
    <row r="100" spans="11:20" x14ac:dyDescent="0.25">
      <c r="K100"/>
      <c r="L100"/>
      <c r="M100"/>
      <c r="N100"/>
      <c r="O100"/>
      <c r="P100"/>
      <c r="Q100"/>
      <c r="R100"/>
      <c r="S100"/>
      <c r="T100"/>
    </row>
    <row r="101" spans="11:20" x14ac:dyDescent="0.25">
      <c r="K101"/>
      <c r="L101"/>
      <c r="M101"/>
      <c r="N101"/>
      <c r="O101"/>
      <c r="P101"/>
      <c r="Q101"/>
      <c r="R101"/>
      <c r="S101"/>
      <c r="T101"/>
    </row>
    <row r="102" spans="11:20" x14ac:dyDescent="0.25">
      <c r="K102"/>
      <c r="L102"/>
      <c r="M102"/>
      <c r="N102"/>
      <c r="O102"/>
      <c r="P102"/>
      <c r="Q102"/>
      <c r="R102"/>
      <c r="S102"/>
      <c r="T102"/>
    </row>
    <row r="103" spans="11:20" x14ac:dyDescent="0.25">
      <c r="K103"/>
      <c r="L103"/>
      <c r="M103"/>
      <c r="N103"/>
      <c r="O103"/>
      <c r="P103"/>
      <c r="Q103"/>
      <c r="R103"/>
      <c r="S103"/>
      <c r="T103"/>
    </row>
    <row r="104" spans="11:20" x14ac:dyDescent="0.25">
      <c r="K104"/>
      <c r="L104"/>
      <c r="M104"/>
      <c r="N104"/>
      <c r="O104"/>
      <c r="P104"/>
      <c r="Q104"/>
      <c r="R104"/>
      <c r="S104"/>
      <c r="T104"/>
    </row>
    <row r="105" spans="11:20" x14ac:dyDescent="0.25">
      <c r="K105"/>
      <c r="L105"/>
      <c r="M105"/>
      <c r="N105"/>
      <c r="O105"/>
      <c r="P105"/>
      <c r="Q105"/>
      <c r="R105"/>
      <c r="S105"/>
      <c r="T105"/>
    </row>
    <row r="106" spans="11:20" x14ac:dyDescent="0.25">
      <c r="K106"/>
      <c r="L106"/>
      <c r="M106"/>
      <c r="N106"/>
      <c r="O106"/>
      <c r="P106"/>
      <c r="Q106"/>
      <c r="R106"/>
      <c r="S106"/>
      <c r="T106"/>
    </row>
    <row r="107" spans="11:20" x14ac:dyDescent="0.25">
      <c r="K107"/>
      <c r="L107"/>
      <c r="M107"/>
      <c r="N107"/>
      <c r="O107"/>
      <c r="P107"/>
      <c r="Q107"/>
      <c r="R107"/>
      <c r="S107"/>
      <c r="T107"/>
    </row>
    <row r="108" spans="11:20" x14ac:dyDescent="0.25">
      <c r="K108"/>
      <c r="L108"/>
      <c r="M108"/>
      <c r="N108"/>
      <c r="O108"/>
      <c r="P108"/>
      <c r="Q108"/>
      <c r="R108"/>
      <c r="S108"/>
      <c r="T108"/>
    </row>
    <row r="109" spans="11:20" x14ac:dyDescent="0.25">
      <c r="K109"/>
      <c r="L109"/>
      <c r="M109"/>
      <c r="N109"/>
      <c r="O109"/>
      <c r="P109"/>
      <c r="Q109"/>
      <c r="R109"/>
      <c r="S109"/>
      <c r="T109"/>
    </row>
    <row r="110" spans="11:20" x14ac:dyDescent="0.25">
      <c r="K110"/>
      <c r="L110"/>
      <c r="M110"/>
      <c r="N110"/>
      <c r="O110"/>
      <c r="P110"/>
      <c r="Q110"/>
      <c r="R110"/>
      <c r="S110"/>
      <c r="T110"/>
    </row>
    <row r="111" spans="11:20" x14ac:dyDescent="0.25">
      <c r="K111"/>
      <c r="L111"/>
      <c r="M111"/>
      <c r="N111"/>
      <c r="O111"/>
      <c r="P111"/>
      <c r="Q111"/>
      <c r="R111"/>
      <c r="S111"/>
      <c r="T111"/>
    </row>
    <row r="112" spans="11:20" x14ac:dyDescent="0.25">
      <c r="K112"/>
      <c r="L112"/>
      <c r="M112"/>
      <c r="N112"/>
      <c r="O112"/>
      <c r="P112"/>
      <c r="Q112"/>
      <c r="R112"/>
      <c r="S112"/>
      <c r="T112"/>
    </row>
    <row r="113" spans="11:20" x14ac:dyDescent="0.25">
      <c r="K113"/>
      <c r="L113"/>
      <c r="M113"/>
      <c r="N113"/>
      <c r="O113"/>
      <c r="P113"/>
      <c r="Q113"/>
      <c r="R113"/>
      <c r="S113"/>
      <c r="T113"/>
    </row>
    <row r="114" spans="11:20" x14ac:dyDescent="0.25">
      <c r="K114"/>
      <c r="L114"/>
      <c r="M114"/>
      <c r="N114"/>
      <c r="O114"/>
      <c r="P114"/>
      <c r="Q114"/>
      <c r="R114"/>
      <c r="S114"/>
      <c r="T114"/>
    </row>
    <row r="115" spans="11:20" x14ac:dyDescent="0.25">
      <c r="K115"/>
      <c r="L115"/>
      <c r="M115"/>
      <c r="N115"/>
      <c r="O115"/>
      <c r="P115"/>
      <c r="Q115"/>
      <c r="R115"/>
      <c r="S115"/>
      <c r="T115"/>
    </row>
    <row r="116" spans="11:20" x14ac:dyDescent="0.25">
      <c r="K116"/>
      <c r="L116"/>
      <c r="M116"/>
      <c r="N116"/>
      <c r="O116"/>
      <c r="P116"/>
      <c r="Q116"/>
      <c r="R116"/>
      <c r="S116"/>
      <c r="T116"/>
    </row>
    <row r="117" spans="11:20" x14ac:dyDescent="0.25">
      <c r="K117"/>
      <c r="L117"/>
      <c r="M117"/>
      <c r="N117"/>
      <c r="O117"/>
      <c r="P117"/>
      <c r="Q117"/>
      <c r="R117"/>
      <c r="S117"/>
      <c r="T117"/>
    </row>
    <row r="118" spans="11:20" x14ac:dyDescent="0.25">
      <c r="K118"/>
      <c r="L118"/>
      <c r="M118"/>
      <c r="N118"/>
      <c r="O118"/>
      <c r="P118"/>
      <c r="Q118"/>
      <c r="R118"/>
      <c r="S118"/>
      <c r="T118"/>
    </row>
    <row r="119" spans="11:20" x14ac:dyDescent="0.25">
      <c r="K119"/>
      <c r="L119"/>
      <c r="M119"/>
      <c r="N119"/>
      <c r="O119"/>
      <c r="P119"/>
      <c r="Q119"/>
      <c r="R119"/>
      <c r="S119"/>
      <c r="T119"/>
    </row>
    <row r="120" spans="11:20" x14ac:dyDescent="0.25">
      <c r="K120"/>
      <c r="L120"/>
      <c r="M120"/>
      <c r="N120"/>
      <c r="O120"/>
      <c r="P120"/>
      <c r="Q120"/>
      <c r="R120"/>
      <c r="S120"/>
      <c r="T120"/>
    </row>
    <row r="121" spans="11:20" x14ac:dyDescent="0.25">
      <c r="K121"/>
      <c r="L121"/>
      <c r="M121"/>
      <c r="N121"/>
      <c r="O121"/>
      <c r="P121"/>
      <c r="Q121"/>
      <c r="R121"/>
      <c r="S121"/>
      <c r="T121"/>
    </row>
    <row r="122" spans="11:20" x14ac:dyDescent="0.25">
      <c r="K122"/>
      <c r="L122"/>
      <c r="M122"/>
      <c r="N122"/>
      <c r="O122"/>
      <c r="P122"/>
      <c r="Q122"/>
      <c r="R122"/>
      <c r="S122"/>
      <c r="T122"/>
    </row>
    <row r="123" spans="11:20" x14ac:dyDescent="0.25">
      <c r="K123"/>
      <c r="L123"/>
      <c r="M123"/>
      <c r="N123"/>
      <c r="O123"/>
      <c r="P123"/>
      <c r="Q123"/>
      <c r="R123"/>
      <c r="S123"/>
      <c r="T123"/>
    </row>
    <row r="124" spans="11:20" x14ac:dyDescent="0.25">
      <c r="K124"/>
      <c r="L124"/>
      <c r="M124"/>
      <c r="N124"/>
      <c r="O124"/>
      <c r="P124"/>
      <c r="Q124"/>
      <c r="R124"/>
      <c r="S124"/>
      <c r="T124"/>
    </row>
    <row r="125" spans="11:20" x14ac:dyDescent="0.25">
      <c r="K125"/>
      <c r="L125"/>
      <c r="M125"/>
      <c r="N125"/>
      <c r="O125"/>
      <c r="P125"/>
      <c r="Q125"/>
      <c r="R125"/>
      <c r="S125"/>
      <c r="T125"/>
    </row>
  </sheetData>
  <sortState xmlns:xlrd2="http://schemas.microsoft.com/office/spreadsheetml/2017/richdata2" ref="B40:L47">
    <sortCondition descending="1" ref="K40:K47"/>
  </sortState>
  <hyperlinks>
    <hyperlink ref="L1" location="Índice!A1" display="Voltar ao Índice" xr:uid="{00000000-0004-0000-1D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Plan37"/>
  <dimension ref="A1:T82"/>
  <sheetViews>
    <sheetView showGridLines="0" zoomScale="120" zoomScaleNormal="120" workbookViewId="0">
      <pane ySplit="3" topLeftCell="A4" activePane="bottomLeft" state="frozen"/>
      <selection pane="bottomLeft" activeCell="A25" sqref="A25"/>
    </sheetView>
  </sheetViews>
  <sheetFormatPr defaultColWidth="9.33203125" defaultRowHeight="13.2" x14ac:dyDescent="0.25"/>
  <cols>
    <col min="1" max="1" width="3.77734375" style="10" customWidth="1"/>
    <col min="2" max="2" width="32.77734375" style="10" customWidth="1"/>
    <col min="3" max="12" width="11.77734375" style="10" customWidth="1"/>
    <col min="13" max="16" width="9.33203125" style="10"/>
    <col min="17" max="17" width="12.6640625" style="10" bestFit="1" customWidth="1"/>
    <col min="18" max="19" width="9.33203125" style="10"/>
    <col min="20" max="20" width="11" style="10" bestFit="1" customWidth="1"/>
    <col min="21" max="16384" width="9.33203125" style="10"/>
  </cols>
  <sheetData>
    <row r="1" spans="1:20" ht="15" customHeight="1" x14ac:dyDescent="0.25">
      <c r="A1" s="5" t="s">
        <v>266</v>
      </c>
      <c r="B1" s="9"/>
      <c r="L1" s="234" t="s">
        <v>205</v>
      </c>
    </row>
    <row r="2" spans="1:20" ht="12.75" customHeight="1" x14ac:dyDescent="0.25"/>
    <row r="3" spans="1:20" s="11" customFormat="1" ht="12.75" customHeight="1" x14ac:dyDescent="0.25">
      <c r="A3" s="48"/>
      <c r="B3" s="49"/>
      <c r="C3" s="37">
        <v>2009</v>
      </c>
      <c r="D3" s="37">
        <v>2010</v>
      </c>
      <c r="E3" s="37">
        <v>2011</v>
      </c>
      <c r="F3" s="37">
        <v>2012</v>
      </c>
      <c r="G3" s="37">
        <v>2013</v>
      </c>
      <c r="H3" s="37">
        <v>2014</v>
      </c>
      <c r="I3" s="37">
        <v>2015</v>
      </c>
      <c r="J3" s="37">
        <v>2016</v>
      </c>
      <c r="K3" s="37">
        <v>2017</v>
      </c>
      <c r="L3" s="37">
        <v>2018</v>
      </c>
    </row>
    <row r="4" spans="1:20" ht="15" customHeight="1" x14ac:dyDescent="0.25">
      <c r="A4" s="41" t="s">
        <v>267</v>
      </c>
      <c r="C4" s="3"/>
      <c r="D4" s="3"/>
      <c r="E4" s="3"/>
      <c r="F4" s="3"/>
      <c r="G4" s="3"/>
      <c r="H4" s="13"/>
      <c r="I4" s="13"/>
      <c r="J4" s="13"/>
    </row>
    <row r="5" spans="1:20" ht="15" customHeight="1" x14ac:dyDescent="0.25">
      <c r="B5" s="41" t="s">
        <v>38</v>
      </c>
      <c r="C5" s="50">
        <v>2874895</v>
      </c>
      <c r="D5" s="50">
        <v>2798029</v>
      </c>
      <c r="E5" s="50">
        <v>3138607</v>
      </c>
      <c r="F5" s="50">
        <v>3309381</v>
      </c>
      <c r="G5" s="50">
        <v>3447607</v>
      </c>
      <c r="H5" s="50">
        <v>3396715</v>
      </c>
      <c r="I5" s="50">
        <v>3587617</v>
      </c>
      <c r="J5" s="50">
        <v>3263065</v>
      </c>
      <c r="K5" s="50">
        <v>3371659</v>
      </c>
      <c r="L5" s="50">
        <v>3112240</v>
      </c>
    </row>
    <row r="6" spans="1:20" ht="15" customHeight="1" x14ac:dyDescent="0.25">
      <c r="B6" s="52" t="s">
        <v>50</v>
      </c>
      <c r="C6" s="128">
        <v>1063290</v>
      </c>
      <c r="D6" s="24">
        <v>1027466</v>
      </c>
      <c r="E6" s="24">
        <v>1168692</v>
      </c>
      <c r="F6" s="24">
        <v>1282504</v>
      </c>
      <c r="G6" s="24">
        <v>1209831</v>
      </c>
      <c r="H6" s="24">
        <v>1118148</v>
      </c>
      <c r="I6" s="24">
        <v>1319998</v>
      </c>
      <c r="J6" s="24">
        <v>1211770</v>
      </c>
      <c r="K6" s="24">
        <v>1338848</v>
      </c>
      <c r="L6" s="128">
        <v>1373480</v>
      </c>
      <c r="M6" s="110"/>
    </row>
    <row r="7" spans="1:20" ht="15" customHeight="1" x14ac:dyDescent="0.25">
      <c r="B7" s="52" t="s">
        <v>49</v>
      </c>
      <c r="C7" s="128">
        <v>975669</v>
      </c>
      <c r="D7" s="24">
        <v>935960</v>
      </c>
      <c r="E7" s="24">
        <v>999722</v>
      </c>
      <c r="F7" s="24">
        <v>1002894</v>
      </c>
      <c r="G7" s="24">
        <v>1071155</v>
      </c>
      <c r="H7" s="24">
        <v>1061910</v>
      </c>
      <c r="I7" s="24">
        <v>1024369</v>
      </c>
      <c r="J7" s="24">
        <v>891985</v>
      </c>
      <c r="K7" s="24">
        <v>831232</v>
      </c>
      <c r="L7" s="128">
        <v>731132</v>
      </c>
      <c r="M7" s="110"/>
    </row>
    <row r="8" spans="1:20" ht="15" customHeight="1" x14ac:dyDescent="0.25">
      <c r="B8" s="52" t="s">
        <v>53</v>
      </c>
      <c r="C8" s="3">
        <v>391823</v>
      </c>
      <c r="D8" s="3">
        <v>387012</v>
      </c>
      <c r="E8" s="3">
        <v>463796</v>
      </c>
      <c r="F8" s="3">
        <v>480992</v>
      </c>
      <c r="G8" s="3">
        <v>513807</v>
      </c>
      <c r="H8" s="3">
        <v>566122</v>
      </c>
      <c r="I8" s="3">
        <v>547124</v>
      </c>
      <c r="J8" s="3">
        <v>519252</v>
      </c>
      <c r="K8" s="24">
        <v>649402</v>
      </c>
      <c r="L8" s="128">
        <v>529156</v>
      </c>
      <c r="M8" s="110"/>
    </row>
    <row r="9" spans="1:20" ht="15" customHeight="1" x14ac:dyDescent="0.25">
      <c r="B9" s="52" t="s">
        <v>151</v>
      </c>
      <c r="C9" s="128">
        <v>173991</v>
      </c>
      <c r="D9" s="24">
        <v>194540</v>
      </c>
      <c r="E9" s="24">
        <v>228262</v>
      </c>
      <c r="F9" s="24">
        <v>248423</v>
      </c>
      <c r="G9" s="24">
        <v>298272</v>
      </c>
      <c r="H9" s="24">
        <v>295678</v>
      </c>
      <c r="I9" s="24">
        <v>338022</v>
      </c>
      <c r="J9" s="24">
        <v>297548</v>
      </c>
      <c r="K9" s="24">
        <v>234218</v>
      </c>
      <c r="L9" s="128">
        <v>194260</v>
      </c>
      <c r="M9" s="110"/>
    </row>
    <row r="10" spans="1:20" ht="15" customHeight="1" x14ac:dyDescent="0.25">
      <c r="B10" s="52" t="s">
        <v>51</v>
      </c>
      <c r="C10" s="128">
        <v>220887</v>
      </c>
      <c r="D10" s="24">
        <v>202532</v>
      </c>
      <c r="E10" s="24">
        <v>214871</v>
      </c>
      <c r="F10" s="24">
        <v>225471</v>
      </c>
      <c r="G10" s="24">
        <v>254066</v>
      </c>
      <c r="H10" s="24">
        <v>259981</v>
      </c>
      <c r="I10" s="24">
        <v>264152</v>
      </c>
      <c r="J10" s="24">
        <v>256983</v>
      </c>
      <c r="K10" s="24">
        <v>243371</v>
      </c>
      <c r="L10" s="128">
        <v>229698</v>
      </c>
      <c r="M10" s="110"/>
    </row>
    <row r="11" spans="1:20" ht="15" customHeight="1" x14ac:dyDescent="0.25">
      <c r="B11" s="52" t="s">
        <v>52</v>
      </c>
      <c r="C11" s="128">
        <v>49235</v>
      </c>
      <c r="D11" s="24">
        <v>50519</v>
      </c>
      <c r="E11" s="24">
        <v>63264</v>
      </c>
      <c r="F11" s="24">
        <v>69097</v>
      </c>
      <c r="G11" s="24">
        <v>100476</v>
      </c>
      <c r="H11" s="24">
        <v>94876</v>
      </c>
      <c r="I11" s="24">
        <v>93952</v>
      </c>
      <c r="J11" s="24">
        <v>85527</v>
      </c>
      <c r="K11" s="3">
        <v>74588</v>
      </c>
      <c r="L11" s="3">
        <v>54514</v>
      </c>
      <c r="M11" s="110"/>
    </row>
    <row r="12" spans="1:20" ht="6" customHeight="1" x14ac:dyDescent="0.25">
      <c r="A12" s="13"/>
      <c r="B12" s="1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20" ht="15" customHeight="1" x14ac:dyDescent="0.25">
      <c r="A13" s="41" t="s">
        <v>268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20" ht="15" customHeight="1" x14ac:dyDescent="0.25">
      <c r="B14" s="41" t="s">
        <v>38</v>
      </c>
      <c r="C14" s="50">
        <v>416421</v>
      </c>
      <c r="D14" s="50">
        <v>617014</v>
      </c>
      <c r="E14" s="50">
        <v>791141</v>
      </c>
      <c r="F14" s="50">
        <v>867163</v>
      </c>
      <c r="G14" s="50">
        <v>1031786</v>
      </c>
      <c r="H14" s="50">
        <v>1252202</v>
      </c>
      <c r="I14" s="50">
        <v>1373355</v>
      </c>
      <c r="J14" s="50">
        <v>1608589</v>
      </c>
      <c r="K14" s="50">
        <v>1892468</v>
      </c>
      <c r="L14" s="50">
        <v>2014686</v>
      </c>
      <c r="O14" s="110"/>
      <c r="Q14" s="101"/>
      <c r="R14" s="101"/>
      <c r="S14" s="119"/>
      <c r="T14" s="119"/>
    </row>
    <row r="15" spans="1:20" ht="15" customHeight="1" x14ac:dyDescent="0.25">
      <c r="B15" s="52" t="s">
        <v>49</v>
      </c>
      <c r="C15" s="3">
        <v>269133</v>
      </c>
      <c r="D15" s="3">
        <v>403516</v>
      </c>
      <c r="E15" s="3">
        <v>497220</v>
      </c>
      <c r="F15" s="3">
        <v>533485</v>
      </c>
      <c r="G15" s="3">
        <v>624445</v>
      </c>
      <c r="H15" s="3">
        <v>749916</v>
      </c>
      <c r="I15" s="3">
        <v>825181</v>
      </c>
      <c r="J15" s="3">
        <v>959029</v>
      </c>
      <c r="K15" s="3">
        <v>1132969</v>
      </c>
      <c r="L15" s="3">
        <v>1094083</v>
      </c>
      <c r="M15" s="110"/>
      <c r="N15" s="110"/>
      <c r="R15" s="118"/>
      <c r="S15" s="100"/>
      <c r="T15" s="122"/>
    </row>
    <row r="16" spans="1:20" ht="15" customHeight="1" x14ac:dyDescent="0.25">
      <c r="B16" s="52" t="s">
        <v>50</v>
      </c>
      <c r="C16" s="3">
        <v>143400</v>
      </c>
      <c r="D16" s="3">
        <v>208253</v>
      </c>
      <c r="E16" s="3">
        <v>287238</v>
      </c>
      <c r="F16" s="3">
        <v>326885</v>
      </c>
      <c r="G16" s="3">
        <v>396895</v>
      </c>
      <c r="H16" s="3">
        <v>488664</v>
      </c>
      <c r="I16" s="3">
        <v>533579</v>
      </c>
      <c r="J16" s="3">
        <v>632581</v>
      </c>
      <c r="K16" s="3">
        <v>738940</v>
      </c>
      <c r="L16" s="3">
        <v>901447</v>
      </c>
      <c r="M16" s="110"/>
      <c r="N16" s="110"/>
      <c r="R16" s="118"/>
      <c r="S16" s="100"/>
      <c r="T16" s="122"/>
    </row>
    <row r="17" spans="1:20" ht="15" customHeight="1" x14ac:dyDescent="0.25">
      <c r="B17" s="52" t="s">
        <v>151</v>
      </c>
      <c r="C17" s="128">
        <v>2079</v>
      </c>
      <c r="D17" s="24">
        <v>2315</v>
      </c>
      <c r="E17" s="24">
        <v>2883</v>
      </c>
      <c r="F17" s="24">
        <v>2512</v>
      </c>
      <c r="G17" s="24">
        <v>5112</v>
      </c>
      <c r="H17" s="24">
        <v>7194</v>
      </c>
      <c r="I17" s="24">
        <v>6445</v>
      </c>
      <c r="J17" s="24">
        <v>7456</v>
      </c>
      <c r="K17" s="24">
        <v>11072</v>
      </c>
      <c r="L17" s="128">
        <v>10303</v>
      </c>
      <c r="M17" s="110"/>
      <c r="Q17" s="101"/>
      <c r="R17" s="101"/>
      <c r="S17" s="102"/>
      <c r="T17" s="123"/>
    </row>
    <row r="18" spans="1:20" ht="15" customHeight="1" x14ac:dyDescent="0.25">
      <c r="B18" s="52" t="s">
        <v>52</v>
      </c>
      <c r="C18" s="128">
        <v>49</v>
      </c>
      <c r="D18" s="24">
        <v>567</v>
      </c>
      <c r="E18" s="24">
        <v>882</v>
      </c>
      <c r="F18" s="24">
        <v>1051</v>
      </c>
      <c r="G18" s="24">
        <v>1584</v>
      </c>
      <c r="H18" s="24">
        <v>2485</v>
      </c>
      <c r="I18" s="24">
        <v>3834</v>
      </c>
      <c r="J18" s="24">
        <v>5004</v>
      </c>
      <c r="K18" s="24">
        <v>5644</v>
      </c>
      <c r="L18" s="128">
        <v>5924</v>
      </c>
      <c r="M18" s="110"/>
      <c r="Q18" s="39"/>
      <c r="R18" s="39"/>
      <c r="S18" s="39"/>
    </row>
    <row r="19" spans="1:20" ht="15" customHeight="1" x14ac:dyDescent="0.25">
      <c r="B19" s="52" t="s">
        <v>53</v>
      </c>
      <c r="C19" s="3">
        <v>950</v>
      </c>
      <c r="D19" s="3">
        <v>1563</v>
      </c>
      <c r="E19" s="3">
        <v>1994</v>
      </c>
      <c r="F19" s="3">
        <v>2243</v>
      </c>
      <c r="G19" s="3">
        <v>2680</v>
      </c>
      <c r="H19" s="3">
        <v>2887</v>
      </c>
      <c r="I19" s="3">
        <v>3320</v>
      </c>
      <c r="J19" s="3">
        <v>3762</v>
      </c>
      <c r="K19" s="3">
        <v>3286</v>
      </c>
      <c r="L19" s="3">
        <v>2471</v>
      </c>
      <c r="M19" s="110"/>
      <c r="Q19" s="39"/>
      <c r="R19" s="39"/>
      <c r="S19" s="39"/>
    </row>
    <row r="20" spans="1:20" ht="15" customHeight="1" x14ac:dyDescent="0.25">
      <c r="B20" s="52" t="s">
        <v>51</v>
      </c>
      <c r="C20" s="3">
        <v>810</v>
      </c>
      <c r="D20" s="3">
        <v>800</v>
      </c>
      <c r="E20" s="3">
        <v>924</v>
      </c>
      <c r="F20" s="3">
        <v>987</v>
      </c>
      <c r="G20" s="3">
        <v>1070</v>
      </c>
      <c r="H20" s="3">
        <v>1056</v>
      </c>
      <c r="I20" s="3">
        <v>996</v>
      </c>
      <c r="J20" s="3">
        <v>757</v>
      </c>
      <c r="K20" s="3">
        <v>557</v>
      </c>
      <c r="L20" s="3">
        <v>458</v>
      </c>
      <c r="M20" s="110"/>
      <c r="Q20" s="39"/>
      <c r="R20" s="39"/>
      <c r="S20" s="39"/>
    </row>
    <row r="21" spans="1:20" ht="1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</row>
    <row r="22" spans="1:20" ht="12.75" customHeight="1" x14ac:dyDescent="0.25">
      <c r="A22" s="60" t="s">
        <v>118</v>
      </c>
      <c r="B22" s="13"/>
      <c r="C22" s="13"/>
      <c r="D22" s="13"/>
      <c r="E22" s="13"/>
      <c r="F22" s="13"/>
      <c r="G22" s="13"/>
      <c r="H22" s="13"/>
      <c r="I22" s="13"/>
    </row>
    <row r="23" spans="1:20" ht="12.75" customHeight="1" x14ac:dyDescent="0.25">
      <c r="A23" s="60" t="s">
        <v>365</v>
      </c>
    </row>
    <row r="24" spans="1:20" ht="12.75" customHeight="1" x14ac:dyDescent="0.25">
      <c r="A24" s="60" t="s">
        <v>366</v>
      </c>
    </row>
    <row r="25" spans="1:20" ht="12.75" customHeight="1" x14ac:dyDescent="0.25">
      <c r="A25" s="60" t="s">
        <v>125</v>
      </c>
    </row>
    <row r="26" spans="1:20" x14ac:dyDescent="0.25">
      <c r="A26" s="80" t="s">
        <v>349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20" x14ac:dyDescent="0.25">
      <c r="A27" s="61" t="s">
        <v>319</v>
      </c>
      <c r="B27"/>
      <c r="C27"/>
      <c r="D27"/>
      <c r="E27"/>
      <c r="F27"/>
      <c r="G27"/>
      <c r="H27"/>
      <c r="I27"/>
      <c r="J27"/>
      <c r="K27" s="105"/>
      <c r="L27"/>
    </row>
    <row r="28" spans="1:20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20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20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20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20" x14ac:dyDescent="0.25">
      <c r="A32"/>
      <c r="B32"/>
      <c r="C32" s="127"/>
      <c r="D32" s="127"/>
      <c r="E32" s="127"/>
      <c r="F32" s="127"/>
      <c r="G32" s="127"/>
      <c r="H32" s="127"/>
      <c r="I32" s="127"/>
      <c r="J32" s="127"/>
      <c r="K32" s="127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 s="33"/>
      <c r="D34" s="33"/>
      <c r="E34" s="33"/>
      <c r="F34" s="33"/>
      <c r="G34" s="33"/>
      <c r="H34" s="33"/>
      <c r="I34" s="33"/>
      <c r="J34" s="33"/>
      <c r="K34" s="33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</sheetData>
  <sortState xmlns:xlrd2="http://schemas.microsoft.com/office/spreadsheetml/2017/richdata2" ref="B79:L86">
    <sortCondition descending="1" ref="K79:K86"/>
  </sortState>
  <hyperlinks>
    <hyperlink ref="L1" location="Índice!A1" display="Voltar ao Índice" xr:uid="{00000000-0004-0000-1E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38"/>
  <dimension ref="A1:M33"/>
  <sheetViews>
    <sheetView showGridLines="0" zoomScale="120" zoomScaleNormal="120" workbookViewId="0">
      <pane ySplit="3" topLeftCell="A4" activePane="bottomLeft" state="frozen"/>
      <selection pane="bottomLeft" sqref="A1:XFD1"/>
    </sheetView>
  </sheetViews>
  <sheetFormatPr defaultColWidth="9.33203125" defaultRowHeight="13.2" x14ac:dyDescent="0.25"/>
  <cols>
    <col min="1" max="1" width="32.77734375" style="10" customWidth="1"/>
    <col min="2" max="11" width="11.77734375" style="10" customWidth="1"/>
    <col min="12" max="16384" width="9.33203125" style="10"/>
  </cols>
  <sheetData>
    <row r="1" spans="1:13" ht="15" customHeight="1" x14ac:dyDescent="0.25">
      <c r="A1" s="5" t="s">
        <v>270</v>
      </c>
      <c r="K1" s="234" t="s">
        <v>205</v>
      </c>
    </row>
    <row r="2" spans="1:13" ht="12.75" customHeight="1" x14ac:dyDescent="0.25"/>
    <row r="3" spans="1:13" s="11" customFormat="1" ht="12.75" customHeight="1" x14ac:dyDescent="0.25">
      <c r="A3" s="13"/>
      <c r="B3" s="37">
        <v>2009</v>
      </c>
      <c r="C3" s="37">
        <v>2010</v>
      </c>
      <c r="D3" s="37">
        <v>2011</v>
      </c>
      <c r="E3" s="37">
        <v>2012</v>
      </c>
      <c r="F3" s="37">
        <v>2013</v>
      </c>
      <c r="G3" s="37">
        <v>2014</v>
      </c>
      <c r="H3" s="37">
        <v>2015</v>
      </c>
      <c r="I3" s="37">
        <v>2016</v>
      </c>
      <c r="J3" s="37">
        <v>2017</v>
      </c>
      <c r="K3" s="37">
        <v>2018</v>
      </c>
    </row>
    <row r="4" spans="1:13" ht="15" customHeight="1" x14ac:dyDescent="0.25">
      <c r="A4" s="41" t="s">
        <v>38</v>
      </c>
      <c r="B4" s="50">
        <v>1536</v>
      </c>
      <c r="C4" s="50">
        <v>1736</v>
      </c>
      <c r="D4" s="50">
        <v>1879</v>
      </c>
      <c r="E4" s="50">
        <v>2118</v>
      </c>
      <c r="F4" s="50">
        <v>2228</v>
      </c>
      <c r="G4" s="50">
        <v>2122</v>
      </c>
      <c r="H4" s="50">
        <v>2551</v>
      </c>
      <c r="I4" s="50">
        <v>2531</v>
      </c>
      <c r="J4" s="50">
        <v>2528</v>
      </c>
      <c r="K4" s="50">
        <v>2554</v>
      </c>
    </row>
    <row r="5" spans="1:13" ht="15" customHeight="1" x14ac:dyDescent="0.25">
      <c r="A5" s="52" t="s">
        <v>49</v>
      </c>
      <c r="B5" s="75">
        <v>640</v>
      </c>
      <c r="C5" s="75">
        <v>739</v>
      </c>
      <c r="D5" s="75">
        <v>846</v>
      </c>
      <c r="E5" s="75">
        <v>951</v>
      </c>
      <c r="F5" s="75">
        <v>1072</v>
      </c>
      <c r="G5" s="75">
        <v>1180</v>
      </c>
      <c r="H5" s="75">
        <v>1303</v>
      </c>
      <c r="I5" s="75">
        <v>1310</v>
      </c>
      <c r="J5" s="75">
        <v>1364</v>
      </c>
      <c r="K5" s="75">
        <v>1337</v>
      </c>
    </row>
    <row r="6" spans="1:13" ht="15" customHeight="1" x14ac:dyDescent="0.25">
      <c r="A6" s="52" t="s">
        <v>51</v>
      </c>
      <c r="B6" s="75">
        <v>669</v>
      </c>
      <c r="C6" s="75">
        <v>731</v>
      </c>
      <c r="D6" s="75">
        <v>721</v>
      </c>
      <c r="E6" s="75">
        <v>747</v>
      </c>
      <c r="F6" s="75">
        <v>655</v>
      </c>
      <c r="G6" s="75">
        <v>443</v>
      </c>
      <c r="H6" s="75">
        <v>593</v>
      </c>
      <c r="I6" s="75">
        <v>569</v>
      </c>
      <c r="J6" s="75">
        <v>536</v>
      </c>
      <c r="K6" s="75">
        <v>526</v>
      </c>
    </row>
    <row r="7" spans="1:13" ht="15" customHeight="1" x14ac:dyDescent="0.25">
      <c r="A7" s="52" t="s">
        <v>52</v>
      </c>
      <c r="B7" s="75">
        <v>96</v>
      </c>
      <c r="C7" s="75">
        <v>115</v>
      </c>
      <c r="D7" s="75">
        <v>142</v>
      </c>
      <c r="E7" s="75">
        <v>165</v>
      </c>
      <c r="F7" s="75">
        <v>194</v>
      </c>
      <c r="G7" s="75">
        <v>219</v>
      </c>
      <c r="H7" s="75">
        <v>269</v>
      </c>
      <c r="I7" s="75">
        <v>266</v>
      </c>
      <c r="J7" s="75">
        <v>284</v>
      </c>
      <c r="K7" s="75">
        <v>299</v>
      </c>
    </row>
    <row r="8" spans="1:13" ht="15" customHeight="1" x14ac:dyDescent="0.25">
      <c r="A8" s="52" t="s">
        <v>151</v>
      </c>
      <c r="B8" s="75">
        <v>104</v>
      </c>
      <c r="C8" s="75">
        <v>123</v>
      </c>
      <c r="D8" s="75">
        <v>141</v>
      </c>
      <c r="E8" s="75">
        <v>225</v>
      </c>
      <c r="F8" s="75">
        <v>276</v>
      </c>
      <c r="G8" s="75">
        <v>248</v>
      </c>
      <c r="H8" s="75">
        <v>269</v>
      </c>
      <c r="I8" s="75">
        <v>266</v>
      </c>
      <c r="J8" s="75">
        <v>270</v>
      </c>
      <c r="K8" s="75">
        <v>274</v>
      </c>
    </row>
    <row r="9" spans="1:13" ht="15" customHeight="1" x14ac:dyDescent="0.25">
      <c r="A9" s="52" t="s">
        <v>54</v>
      </c>
      <c r="B9" s="21">
        <v>27</v>
      </c>
      <c r="C9" s="21">
        <v>28</v>
      </c>
      <c r="D9" s="21">
        <v>29</v>
      </c>
      <c r="E9" s="21">
        <v>30</v>
      </c>
      <c r="F9" s="21">
        <v>31</v>
      </c>
      <c r="G9" s="21">
        <v>32</v>
      </c>
      <c r="H9" s="21">
        <v>117</v>
      </c>
      <c r="I9" s="21">
        <v>120</v>
      </c>
      <c r="J9" s="21">
        <v>74</v>
      </c>
      <c r="K9" s="21">
        <v>117</v>
      </c>
    </row>
    <row r="10" spans="1:13" ht="15" customHeight="1" x14ac:dyDescent="0.25"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3" ht="12.75" customHeight="1" x14ac:dyDescent="0.25">
      <c r="A11" s="60" t="s">
        <v>119</v>
      </c>
      <c r="B11" s="13"/>
      <c r="C11" s="13"/>
      <c r="D11" s="13"/>
      <c r="E11" s="13"/>
      <c r="F11" s="13"/>
      <c r="G11" s="13"/>
      <c r="H11" s="13"/>
    </row>
    <row r="12" spans="1:13" x14ac:dyDescent="0.25">
      <c r="A12" s="61" t="s">
        <v>319</v>
      </c>
      <c r="B12"/>
      <c r="C12"/>
      <c r="D12"/>
      <c r="E12"/>
      <c r="F12"/>
      <c r="G12"/>
      <c r="H12"/>
      <c r="I12"/>
      <c r="J12"/>
      <c r="K12"/>
      <c r="L12"/>
      <c r="M12"/>
    </row>
    <row r="13" spans="1:13" x14ac:dyDescent="0.2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5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x14ac:dyDescent="0.25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25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5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5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5">
      <c r="A22"/>
      <c r="B22"/>
      <c r="C22"/>
      <c r="D22"/>
      <c r="E22"/>
      <c r="F22"/>
      <c r="G22"/>
      <c r="H22"/>
      <c r="I22"/>
      <c r="J22"/>
      <c r="K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</row>
    <row r="28" spans="1:13" x14ac:dyDescent="0.25">
      <c r="A28"/>
      <c r="B28"/>
      <c r="C28"/>
      <c r="D28"/>
      <c r="E28"/>
      <c r="F28"/>
      <c r="G28"/>
      <c r="H28"/>
      <c r="I28"/>
      <c r="J28"/>
      <c r="K28"/>
    </row>
    <row r="29" spans="1:13" x14ac:dyDescent="0.25">
      <c r="A29"/>
      <c r="B29"/>
      <c r="C29"/>
      <c r="D29"/>
      <c r="E29"/>
      <c r="F29"/>
      <c r="G29"/>
      <c r="H29"/>
      <c r="I29"/>
      <c r="J29"/>
      <c r="K29"/>
    </row>
    <row r="30" spans="1:13" x14ac:dyDescent="0.25">
      <c r="A30"/>
      <c r="B30"/>
      <c r="C30"/>
      <c r="D30"/>
      <c r="E30"/>
      <c r="F30"/>
      <c r="G30"/>
      <c r="H30"/>
      <c r="I30"/>
      <c r="J30"/>
      <c r="K30"/>
    </row>
    <row r="31" spans="1:13" x14ac:dyDescent="0.25">
      <c r="A31"/>
      <c r="B31"/>
      <c r="C31"/>
      <c r="D31"/>
      <c r="E31"/>
      <c r="F31"/>
      <c r="G31"/>
      <c r="H31"/>
      <c r="I31"/>
      <c r="J31"/>
      <c r="K31"/>
    </row>
    <row r="32" spans="1:13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</sheetData>
  <sortState xmlns:xlrd2="http://schemas.microsoft.com/office/spreadsheetml/2017/richdata2" ref="A8:J11">
    <sortCondition descending="1" ref="I8:I11"/>
  </sortState>
  <hyperlinks>
    <hyperlink ref="K1" location="Índice!A1" display="Voltar ao Índice" xr:uid="{00000000-0004-0000-1F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Plan39"/>
  <dimension ref="A1:O32"/>
  <sheetViews>
    <sheetView showGridLines="0" zoomScale="120" zoomScaleNormal="120" workbookViewId="0">
      <pane ySplit="3" topLeftCell="A4" activePane="bottomLeft" state="frozen"/>
      <selection pane="bottomLeft" activeCell="A18" sqref="A18"/>
    </sheetView>
  </sheetViews>
  <sheetFormatPr defaultColWidth="9.33203125" defaultRowHeight="13.2" x14ac:dyDescent="0.25"/>
  <cols>
    <col min="1" max="1" width="3.77734375" style="10" customWidth="1"/>
    <col min="2" max="2" width="30.109375" style="10" customWidth="1"/>
    <col min="3" max="12" width="11.77734375" style="10" customWidth="1"/>
    <col min="13" max="13" width="9.33203125" style="10" customWidth="1"/>
    <col min="14" max="14" width="9.33203125" style="10"/>
    <col min="15" max="15" width="10.109375" style="10" bestFit="1" customWidth="1"/>
    <col min="16" max="16384" width="9.33203125" style="10"/>
  </cols>
  <sheetData>
    <row r="1" spans="1:12" ht="15" customHeight="1" x14ac:dyDescent="0.25">
      <c r="A1" s="5" t="s">
        <v>271</v>
      </c>
      <c r="B1" s="5"/>
      <c r="L1" s="234" t="s">
        <v>205</v>
      </c>
    </row>
    <row r="2" spans="1:12" ht="12.75" customHeight="1" x14ac:dyDescent="0.25"/>
    <row r="3" spans="1:12" s="11" customFormat="1" ht="12.75" customHeight="1" x14ac:dyDescent="0.25">
      <c r="A3" s="13"/>
      <c r="B3" s="13"/>
      <c r="C3" s="37">
        <v>2009</v>
      </c>
      <c r="D3" s="37">
        <v>2010</v>
      </c>
      <c r="E3" s="37">
        <v>2011</v>
      </c>
      <c r="F3" s="37">
        <v>2012</v>
      </c>
      <c r="G3" s="37">
        <v>2013</v>
      </c>
      <c r="H3" s="37">
        <v>2014</v>
      </c>
      <c r="I3" s="37">
        <v>2015</v>
      </c>
      <c r="J3" s="37">
        <v>2016</v>
      </c>
      <c r="K3" s="37">
        <v>2017</v>
      </c>
      <c r="L3" s="37">
        <v>2018</v>
      </c>
    </row>
    <row r="4" spans="1:12" ht="15" customHeight="1" x14ac:dyDescent="0.25">
      <c r="A4" s="41" t="s">
        <v>38</v>
      </c>
      <c r="B4" s="41"/>
      <c r="C4" s="130">
        <v>8350</v>
      </c>
      <c r="D4" s="130">
        <v>10593</v>
      </c>
      <c r="E4" s="130">
        <v>12830</v>
      </c>
      <c r="F4" s="130">
        <v>15559</v>
      </c>
      <c r="G4" s="130">
        <v>17740</v>
      </c>
      <c r="H4" s="130">
        <v>19466</v>
      </c>
      <c r="I4" s="130">
        <v>19726</v>
      </c>
      <c r="J4" s="130">
        <v>20275</v>
      </c>
      <c r="K4" s="50">
        <v>20605</v>
      </c>
      <c r="L4" s="50">
        <v>21896</v>
      </c>
    </row>
    <row r="5" spans="1:12" ht="15" customHeight="1" x14ac:dyDescent="0.25">
      <c r="A5" s="195" t="s">
        <v>272</v>
      </c>
      <c r="B5" s="196"/>
      <c r="C5" s="75">
        <v>682</v>
      </c>
      <c r="D5" s="75">
        <v>889</v>
      </c>
      <c r="E5" s="75">
        <v>1078</v>
      </c>
      <c r="F5" s="75">
        <v>1254</v>
      </c>
      <c r="G5" s="75">
        <v>1373</v>
      </c>
      <c r="H5" s="75">
        <v>1459</v>
      </c>
      <c r="I5" s="75">
        <v>1506</v>
      </c>
      <c r="J5" s="75">
        <v>1495</v>
      </c>
      <c r="K5" s="75">
        <v>1535</v>
      </c>
      <c r="L5" s="75">
        <v>1583</v>
      </c>
    </row>
    <row r="6" spans="1:12" ht="15" customHeight="1" x14ac:dyDescent="0.25">
      <c r="A6" s="195" t="s">
        <v>273</v>
      </c>
      <c r="B6" s="196"/>
      <c r="C6" s="95">
        <v>780</v>
      </c>
      <c r="D6" s="95">
        <v>893</v>
      </c>
      <c r="E6" s="75">
        <v>1008</v>
      </c>
      <c r="F6" s="75">
        <v>1512</v>
      </c>
      <c r="G6" s="75">
        <v>1790</v>
      </c>
      <c r="H6" s="75">
        <v>2148</v>
      </c>
      <c r="I6" s="75">
        <v>2065</v>
      </c>
      <c r="J6" s="75">
        <v>2040</v>
      </c>
      <c r="K6" s="75">
        <v>2006</v>
      </c>
      <c r="L6" s="75">
        <v>1963</v>
      </c>
    </row>
    <row r="7" spans="1:12" ht="15" customHeight="1" x14ac:dyDescent="0.25">
      <c r="A7" s="52" t="s">
        <v>163</v>
      </c>
      <c r="B7" s="194"/>
      <c r="C7" s="75">
        <v>3338</v>
      </c>
      <c r="D7" s="75">
        <v>3836</v>
      </c>
      <c r="E7" s="75">
        <v>5384</v>
      </c>
      <c r="F7" s="75">
        <v>6926</v>
      </c>
      <c r="G7" s="75">
        <v>7436</v>
      </c>
      <c r="H7" s="75">
        <v>7902</v>
      </c>
      <c r="I7" s="75">
        <v>7732</v>
      </c>
      <c r="J7" s="95">
        <v>8102</v>
      </c>
      <c r="K7" s="75">
        <v>8246</v>
      </c>
      <c r="L7" s="75">
        <v>8920</v>
      </c>
    </row>
    <row r="8" spans="1:12" ht="15" customHeight="1" x14ac:dyDescent="0.25">
      <c r="A8" s="52" t="s">
        <v>21</v>
      </c>
      <c r="B8" s="194"/>
      <c r="C8" s="8">
        <v>3550</v>
      </c>
      <c r="D8" s="8">
        <v>4975</v>
      </c>
      <c r="E8" s="8">
        <v>5360</v>
      </c>
      <c r="F8" s="8">
        <v>5867</v>
      </c>
      <c r="G8" s="8">
        <v>7141</v>
      </c>
      <c r="H8" s="8">
        <v>7957</v>
      </c>
      <c r="I8" s="8">
        <v>8423</v>
      </c>
      <c r="J8" s="8">
        <v>8638</v>
      </c>
      <c r="K8" s="3">
        <v>8818</v>
      </c>
      <c r="L8" s="3">
        <v>9430</v>
      </c>
    </row>
    <row r="9" spans="1:12" ht="15" customHeight="1" x14ac:dyDescent="0.25">
      <c r="B9" s="10" t="s">
        <v>283</v>
      </c>
      <c r="C9" s="94">
        <v>694</v>
      </c>
      <c r="D9" s="94">
        <v>949</v>
      </c>
      <c r="E9" s="94">
        <v>1054</v>
      </c>
      <c r="F9" s="94">
        <v>1062</v>
      </c>
      <c r="G9" s="94">
        <v>1101</v>
      </c>
      <c r="H9" s="94">
        <v>1126</v>
      </c>
      <c r="I9" s="94">
        <v>1186</v>
      </c>
      <c r="J9" s="94">
        <v>1350</v>
      </c>
      <c r="K9" s="94">
        <v>1768</v>
      </c>
      <c r="L9" s="94">
        <v>1957</v>
      </c>
    </row>
    <row r="10" spans="1:12" ht="15" customHeight="1" x14ac:dyDescent="0.25">
      <c r="B10" s="10" t="s">
        <v>284</v>
      </c>
      <c r="C10" s="75">
        <v>2856</v>
      </c>
      <c r="D10" s="75">
        <v>4026</v>
      </c>
      <c r="E10" s="75">
        <v>4306</v>
      </c>
      <c r="F10" s="75">
        <v>4805</v>
      </c>
      <c r="G10" s="75">
        <v>6040</v>
      </c>
      <c r="H10" s="75">
        <v>6831</v>
      </c>
      <c r="I10" s="75">
        <v>7237</v>
      </c>
      <c r="J10" s="75">
        <v>7288</v>
      </c>
      <c r="K10" s="75">
        <v>7050</v>
      </c>
      <c r="L10" s="75">
        <v>7473</v>
      </c>
    </row>
    <row r="11" spans="1:12" ht="1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</row>
    <row r="12" spans="1:12" ht="12.75" customHeight="1" x14ac:dyDescent="0.25">
      <c r="A12" s="60" t="s">
        <v>118</v>
      </c>
      <c r="B12" s="60"/>
      <c r="C12" s="13"/>
      <c r="D12" s="13"/>
      <c r="E12" s="13"/>
      <c r="F12" s="13"/>
      <c r="G12" s="13"/>
      <c r="H12" s="13"/>
      <c r="I12" s="13"/>
    </row>
    <row r="13" spans="1:12" ht="12.75" customHeight="1" x14ac:dyDescent="0.25">
      <c r="A13" s="60" t="s">
        <v>367</v>
      </c>
      <c r="B13" s="60"/>
    </row>
    <row r="14" spans="1:12" ht="12.75" customHeight="1" x14ac:dyDescent="0.25">
      <c r="A14" s="60" t="s">
        <v>368</v>
      </c>
      <c r="B14" s="60"/>
    </row>
    <row r="15" spans="1:12" ht="12.75" customHeight="1" x14ac:dyDescent="0.25">
      <c r="A15" s="60" t="s">
        <v>369</v>
      </c>
      <c r="B15" s="60"/>
    </row>
    <row r="16" spans="1:12" ht="12.75" customHeight="1" x14ac:dyDescent="0.25">
      <c r="A16" s="60" t="s">
        <v>125</v>
      </c>
      <c r="B16" s="60"/>
    </row>
    <row r="17" spans="1:15" ht="12.75" customHeight="1" x14ac:dyDescent="0.25">
      <c r="A17" s="80" t="s">
        <v>370</v>
      </c>
      <c r="B17" s="80"/>
    </row>
    <row r="18" spans="1:15" ht="12.75" customHeight="1" x14ac:dyDescent="0.25">
      <c r="A18" s="61" t="s">
        <v>319</v>
      </c>
      <c r="B18" s="61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L20"/>
      <c r="M20"/>
      <c r="N20"/>
      <c r="O20"/>
    </row>
    <row r="21" spans="1:15" x14ac:dyDescent="0.25">
      <c r="L21"/>
      <c r="M21" s="127"/>
      <c r="N21"/>
      <c r="O21"/>
    </row>
    <row r="22" spans="1:15" x14ac:dyDescent="0.25">
      <c r="L22"/>
      <c r="M22" s="127"/>
      <c r="N22"/>
      <c r="O22"/>
    </row>
    <row r="23" spans="1:15" x14ac:dyDescent="0.25">
      <c r="L23"/>
      <c r="M23" s="39"/>
    </row>
    <row r="24" spans="1:15" x14ac:dyDescent="0.25">
      <c r="L24"/>
      <c r="M24" s="39"/>
    </row>
    <row r="25" spans="1:15" x14ac:dyDescent="0.25">
      <c r="L25"/>
      <c r="M25" s="39"/>
    </row>
    <row r="26" spans="1:15" x14ac:dyDescent="0.25">
      <c r="L26"/>
      <c r="M26" s="39"/>
    </row>
    <row r="27" spans="1:15" x14ac:dyDescent="0.25">
      <c r="A27"/>
      <c r="B27"/>
      <c r="C27"/>
      <c r="D27"/>
      <c r="E27"/>
      <c r="F27"/>
      <c r="G27"/>
      <c r="H27"/>
      <c r="I27"/>
      <c r="J27"/>
      <c r="K27"/>
      <c r="L27"/>
      <c r="M27" s="39"/>
    </row>
    <row r="28" spans="1:15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5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5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5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5" x14ac:dyDescent="0.25">
      <c r="A32"/>
      <c r="B32"/>
      <c r="C32"/>
      <c r="D32"/>
      <c r="E32"/>
      <c r="F32"/>
      <c r="G32"/>
      <c r="H32"/>
      <c r="I32"/>
      <c r="J32"/>
      <c r="K32"/>
      <c r="L32"/>
    </row>
  </sheetData>
  <hyperlinks>
    <hyperlink ref="L1" location="Índice!A1" display="Voltar ao Índice" xr:uid="{00000000-0004-0000-20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40"/>
  <dimension ref="A1:N26"/>
  <sheetViews>
    <sheetView showGridLines="0" zoomScale="120" zoomScaleNormal="120" workbookViewId="0">
      <pane ySplit="3" topLeftCell="A4" activePane="bottomLeft" state="frozen"/>
      <selection pane="bottomLeft" activeCell="A15" sqref="A15"/>
    </sheetView>
  </sheetViews>
  <sheetFormatPr defaultColWidth="9.33203125" defaultRowHeight="13.2" x14ac:dyDescent="0.25"/>
  <cols>
    <col min="1" max="1" width="35.33203125" style="10" customWidth="1"/>
    <col min="2" max="11" width="11.77734375" style="10" customWidth="1"/>
    <col min="12" max="12" width="10.109375" style="10" bestFit="1" customWidth="1"/>
    <col min="13" max="13" width="9.33203125" style="10"/>
    <col min="14" max="14" width="10.109375" style="10" bestFit="1" customWidth="1"/>
    <col min="15" max="16384" width="9.33203125" style="10"/>
  </cols>
  <sheetData>
    <row r="1" spans="1:14" ht="15" customHeight="1" x14ac:dyDescent="0.25">
      <c r="A1" s="5" t="s">
        <v>275</v>
      </c>
      <c r="K1" s="234" t="s">
        <v>205</v>
      </c>
    </row>
    <row r="2" spans="1:14" ht="12.75" customHeight="1" x14ac:dyDescent="0.25"/>
    <row r="3" spans="1:14" s="11" customFormat="1" ht="12.75" customHeight="1" x14ac:dyDescent="0.25">
      <c r="A3" s="13"/>
      <c r="B3" s="37">
        <v>2009</v>
      </c>
      <c r="C3" s="37">
        <v>2010</v>
      </c>
      <c r="D3" s="37">
        <v>2011</v>
      </c>
      <c r="E3" s="37">
        <v>2012</v>
      </c>
      <c r="F3" s="37">
        <v>2013</v>
      </c>
      <c r="G3" s="37">
        <v>2014</v>
      </c>
      <c r="H3" s="37">
        <v>2015</v>
      </c>
      <c r="I3" s="37">
        <v>2016</v>
      </c>
      <c r="J3" s="37">
        <v>2017</v>
      </c>
      <c r="K3" s="37">
        <v>2018</v>
      </c>
    </row>
    <row r="4" spans="1:14" ht="15" customHeight="1" x14ac:dyDescent="0.25">
      <c r="A4" s="41" t="s">
        <v>38</v>
      </c>
      <c r="B4" s="50">
        <v>7747</v>
      </c>
      <c r="C4" s="50">
        <v>9865</v>
      </c>
      <c r="D4" s="50">
        <v>11463</v>
      </c>
      <c r="E4" s="50">
        <v>17705</v>
      </c>
      <c r="F4" s="50">
        <v>19649</v>
      </c>
      <c r="G4" s="50">
        <v>21217</v>
      </c>
      <c r="H4" s="130">
        <v>21725</v>
      </c>
      <c r="I4" s="50">
        <v>21444</v>
      </c>
      <c r="J4" s="96">
        <v>23973</v>
      </c>
      <c r="K4" s="96">
        <v>25945</v>
      </c>
    </row>
    <row r="5" spans="1:14" ht="15" customHeight="1" x14ac:dyDescent="0.25">
      <c r="A5" s="195" t="s">
        <v>272</v>
      </c>
      <c r="B5" s="88">
        <v>3971</v>
      </c>
      <c r="C5" s="88">
        <v>4927</v>
      </c>
      <c r="D5" s="88">
        <v>5876</v>
      </c>
      <c r="E5" s="88">
        <v>9997</v>
      </c>
      <c r="F5" s="88">
        <v>12021</v>
      </c>
      <c r="G5" s="88">
        <v>14380</v>
      </c>
      <c r="H5" s="88">
        <v>14852</v>
      </c>
      <c r="I5" s="88">
        <v>14015</v>
      </c>
      <c r="J5" s="87">
        <v>15503</v>
      </c>
      <c r="K5" s="87">
        <v>16470</v>
      </c>
    </row>
    <row r="6" spans="1:14" ht="15" customHeight="1" x14ac:dyDescent="0.25">
      <c r="A6" s="195" t="s">
        <v>273</v>
      </c>
      <c r="B6" s="88">
        <v>1241</v>
      </c>
      <c r="C6" s="88">
        <v>1416</v>
      </c>
      <c r="D6" s="88">
        <v>1627</v>
      </c>
      <c r="E6" s="88">
        <v>3038</v>
      </c>
      <c r="F6" s="88">
        <v>3584</v>
      </c>
      <c r="G6" s="88">
        <v>3893</v>
      </c>
      <c r="H6" s="88">
        <v>4107</v>
      </c>
      <c r="I6" s="88">
        <v>4277</v>
      </c>
      <c r="J6" s="87">
        <v>4375</v>
      </c>
      <c r="K6" s="87">
        <v>4735</v>
      </c>
    </row>
    <row r="7" spans="1:14" ht="15" customHeight="1" x14ac:dyDescent="0.25">
      <c r="A7" s="52" t="s">
        <v>95</v>
      </c>
      <c r="B7" s="88">
        <v>2535</v>
      </c>
      <c r="C7" s="88">
        <v>3522</v>
      </c>
      <c r="D7" s="88">
        <v>3960</v>
      </c>
      <c r="E7" s="88">
        <v>4670</v>
      </c>
      <c r="F7" s="88">
        <v>4044</v>
      </c>
      <c r="G7" s="88">
        <v>2944</v>
      </c>
      <c r="H7" s="88">
        <v>2766</v>
      </c>
      <c r="I7" s="88">
        <v>3152</v>
      </c>
      <c r="J7" s="87">
        <v>4095</v>
      </c>
      <c r="K7" s="87">
        <v>4740</v>
      </c>
    </row>
    <row r="8" spans="1:14" ht="15" customHeight="1" x14ac:dyDescent="0.25">
      <c r="A8" s="13"/>
      <c r="B8" s="13"/>
      <c r="C8" s="13"/>
      <c r="D8" s="13"/>
      <c r="E8" s="13"/>
      <c r="F8" s="13"/>
      <c r="G8" s="13"/>
      <c r="H8" s="13"/>
    </row>
    <row r="9" spans="1:14" ht="12.75" customHeight="1" x14ac:dyDescent="0.25">
      <c r="A9" s="60" t="s">
        <v>118</v>
      </c>
      <c r="B9" s="13"/>
      <c r="C9" s="13"/>
      <c r="D9" s="13"/>
      <c r="E9" s="13"/>
      <c r="F9" s="13"/>
      <c r="G9" s="13"/>
      <c r="H9" s="13"/>
    </row>
    <row r="10" spans="1:14" ht="12.75" customHeight="1" x14ac:dyDescent="0.25">
      <c r="A10" s="175" t="s">
        <v>367</v>
      </c>
    </row>
    <row r="11" spans="1:14" ht="12.75" customHeight="1" x14ac:dyDescent="0.25">
      <c r="A11" s="60" t="s">
        <v>274</v>
      </c>
    </row>
    <row r="12" spans="1:14" ht="12.75" customHeight="1" x14ac:dyDescent="0.25">
      <c r="A12" s="60" t="s">
        <v>369</v>
      </c>
    </row>
    <row r="13" spans="1:14" ht="12.75" customHeight="1" x14ac:dyDescent="0.25">
      <c r="A13" s="60" t="s">
        <v>125</v>
      </c>
    </row>
    <row r="14" spans="1:14" ht="12.75" customHeight="1" x14ac:dyDescent="0.25">
      <c r="A14" s="80" t="s">
        <v>370</v>
      </c>
    </row>
    <row r="15" spans="1:14" ht="12.75" customHeight="1" x14ac:dyDescent="0.25">
      <c r="A15" s="61" t="s">
        <v>319</v>
      </c>
      <c r="B15"/>
      <c r="C15"/>
      <c r="D15"/>
      <c r="E15"/>
      <c r="F15"/>
      <c r="G15"/>
      <c r="H15"/>
      <c r="I15"/>
      <c r="J15"/>
      <c r="K15" s="39"/>
      <c r="L15" s="39"/>
      <c r="M15" s="39"/>
      <c r="N15" s="39"/>
    </row>
    <row r="16" spans="1:14" x14ac:dyDescent="0.25">
      <c r="A16"/>
      <c r="B16"/>
      <c r="C16"/>
      <c r="D16"/>
      <c r="E16"/>
      <c r="F16"/>
      <c r="G16"/>
      <c r="H16"/>
      <c r="I16"/>
      <c r="J16"/>
      <c r="K16" s="39"/>
      <c r="L16" s="39"/>
      <c r="M16" s="39"/>
      <c r="N16" s="39"/>
    </row>
    <row r="17" spans="1:10" x14ac:dyDescent="0.25">
      <c r="A17"/>
      <c r="B17"/>
      <c r="C17"/>
      <c r="D17"/>
      <c r="E17"/>
      <c r="F17"/>
      <c r="G17"/>
      <c r="H17"/>
      <c r="I17"/>
      <c r="J17"/>
    </row>
    <row r="18" spans="1:10" x14ac:dyDescent="0.25">
      <c r="A18"/>
      <c r="B18"/>
      <c r="C18"/>
      <c r="D18"/>
      <c r="E18"/>
      <c r="F18"/>
      <c r="G18"/>
      <c r="H18"/>
      <c r="I18"/>
      <c r="J18"/>
    </row>
    <row r="19" spans="1:10" x14ac:dyDescent="0.25">
      <c r="A19"/>
      <c r="B19"/>
      <c r="C19"/>
      <c r="D19"/>
      <c r="E19"/>
      <c r="F19"/>
      <c r="G19"/>
      <c r="H19"/>
      <c r="I19"/>
      <c r="J19"/>
    </row>
    <row r="20" spans="1:10" x14ac:dyDescent="0.25">
      <c r="A20"/>
      <c r="B20"/>
      <c r="C20"/>
      <c r="D20"/>
      <c r="E20"/>
      <c r="F20"/>
      <c r="G20"/>
      <c r="H20"/>
      <c r="I20"/>
      <c r="J20"/>
    </row>
    <row r="21" spans="1:10" x14ac:dyDescent="0.25">
      <c r="A21"/>
      <c r="B21"/>
      <c r="C21"/>
      <c r="D21"/>
      <c r="E21"/>
      <c r="F21"/>
      <c r="G21"/>
      <c r="H21"/>
      <c r="I21"/>
      <c r="J21"/>
    </row>
    <row r="22" spans="1:10" x14ac:dyDescent="0.25">
      <c r="A22"/>
      <c r="B22"/>
      <c r="C22"/>
      <c r="D22"/>
      <c r="E22"/>
      <c r="F22"/>
      <c r="G22"/>
      <c r="H22"/>
      <c r="I22"/>
      <c r="J22"/>
    </row>
    <row r="23" spans="1:10" x14ac:dyDescent="0.25">
      <c r="A23"/>
      <c r="B23"/>
      <c r="C23"/>
      <c r="D23"/>
      <c r="E23"/>
      <c r="F23"/>
      <c r="G23"/>
      <c r="H23"/>
      <c r="I23"/>
      <c r="J23"/>
    </row>
    <row r="24" spans="1:10" x14ac:dyDescent="0.25">
      <c r="A24"/>
      <c r="B24"/>
      <c r="C24"/>
      <c r="D24"/>
      <c r="E24"/>
      <c r="F24"/>
      <c r="G24"/>
      <c r="H24"/>
      <c r="I24"/>
      <c r="J24"/>
    </row>
    <row r="25" spans="1:10" x14ac:dyDescent="0.25">
      <c r="G25" s="38"/>
      <c r="H25" s="38"/>
    </row>
    <row r="26" spans="1:10" x14ac:dyDescent="0.25">
      <c r="B26" s="21"/>
      <c r="C26" s="21"/>
      <c r="D26" s="21"/>
      <c r="E26" s="21"/>
      <c r="F26" s="21"/>
      <c r="G26" s="21"/>
      <c r="H26" s="21"/>
      <c r="I26" s="21"/>
      <c r="J26" s="21"/>
    </row>
  </sheetData>
  <hyperlinks>
    <hyperlink ref="K1" location="Índice!A1" display="Voltar ao Índice" xr:uid="{00000000-0004-0000-21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Plan41"/>
  <dimension ref="A1:O34"/>
  <sheetViews>
    <sheetView showGridLines="0" zoomScale="120" zoomScaleNormal="120" workbookViewId="0">
      <pane ySplit="3" topLeftCell="A4" activePane="bottomLeft" state="frozen"/>
      <selection pane="bottomLeft" sqref="A1:XFD1"/>
    </sheetView>
  </sheetViews>
  <sheetFormatPr defaultColWidth="9.33203125" defaultRowHeight="13.2" x14ac:dyDescent="0.25"/>
  <cols>
    <col min="1" max="1" width="45.77734375" style="10" customWidth="1"/>
    <col min="2" max="11" width="11.77734375" style="10" customWidth="1"/>
    <col min="12" max="16384" width="9.33203125" style="10"/>
  </cols>
  <sheetData>
    <row r="1" spans="1:15" ht="15" customHeight="1" x14ac:dyDescent="0.25">
      <c r="A1" s="5" t="s">
        <v>276</v>
      </c>
      <c r="K1" s="234" t="s">
        <v>205</v>
      </c>
    </row>
    <row r="2" spans="1:15" ht="12.75" customHeight="1" x14ac:dyDescent="0.25"/>
    <row r="3" spans="1:15" s="11" customFormat="1" ht="12.75" customHeight="1" x14ac:dyDescent="0.25">
      <c r="A3" s="51" t="s">
        <v>112</v>
      </c>
      <c r="B3" s="37">
        <v>2009</v>
      </c>
      <c r="C3" s="37">
        <v>2010</v>
      </c>
      <c r="D3" s="37">
        <v>2011</v>
      </c>
      <c r="E3" s="37">
        <v>2012</v>
      </c>
      <c r="F3" s="37">
        <v>2013</v>
      </c>
      <c r="G3" s="37">
        <v>2014</v>
      </c>
      <c r="H3" s="37">
        <v>2015</v>
      </c>
      <c r="I3" s="37">
        <v>2016</v>
      </c>
      <c r="J3" s="37">
        <v>2017</v>
      </c>
      <c r="K3" s="37">
        <v>2018</v>
      </c>
    </row>
    <row r="4" spans="1:15" ht="15" customHeight="1" x14ac:dyDescent="0.25">
      <c r="A4" s="41" t="s">
        <v>38</v>
      </c>
      <c r="B4" s="133">
        <v>27157</v>
      </c>
      <c r="C4" s="133">
        <v>31126</v>
      </c>
      <c r="D4" s="133">
        <v>35509</v>
      </c>
      <c r="E4" s="133">
        <v>40507</v>
      </c>
      <c r="F4" s="133">
        <v>44544</v>
      </c>
      <c r="G4" s="133">
        <v>49663</v>
      </c>
      <c r="H4" s="133">
        <v>55455</v>
      </c>
      <c r="I4" s="133">
        <v>60614</v>
      </c>
      <c r="J4" s="96">
        <v>69425</v>
      </c>
      <c r="K4" s="96">
        <v>74379</v>
      </c>
      <c r="L4" s="109"/>
    </row>
    <row r="5" spans="1:15" ht="15" customHeight="1" x14ac:dyDescent="0.25">
      <c r="A5" s="52" t="s">
        <v>97</v>
      </c>
      <c r="B5" s="95">
        <v>8350</v>
      </c>
      <c r="C5" s="95">
        <v>10593</v>
      </c>
      <c r="D5" s="95">
        <v>12830</v>
      </c>
      <c r="E5" s="95">
        <v>15559</v>
      </c>
      <c r="F5" s="95">
        <v>17740</v>
      </c>
      <c r="G5" s="95">
        <v>19466</v>
      </c>
      <c r="H5" s="95">
        <v>19726</v>
      </c>
      <c r="I5" s="95">
        <v>20274</v>
      </c>
      <c r="J5" s="39">
        <v>20605</v>
      </c>
      <c r="K5" s="39">
        <v>21895</v>
      </c>
      <c r="L5" s="110"/>
      <c r="M5" s="110"/>
    </row>
    <row r="6" spans="1:15" ht="15" customHeight="1" x14ac:dyDescent="0.25">
      <c r="A6" s="52" t="s">
        <v>96</v>
      </c>
      <c r="B6" s="75">
        <v>8113</v>
      </c>
      <c r="C6" s="75">
        <v>8545</v>
      </c>
      <c r="D6" s="75">
        <v>9262</v>
      </c>
      <c r="E6" s="75">
        <v>10102</v>
      </c>
      <c r="F6" s="75">
        <v>10627</v>
      </c>
      <c r="G6" s="75">
        <v>10954</v>
      </c>
      <c r="H6" s="75">
        <v>10976</v>
      </c>
      <c r="I6" s="75">
        <v>10167</v>
      </c>
      <c r="J6" s="39">
        <v>10371</v>
      </c>
      <c r="K6" s="39">
        <v>9966</v>
      </c>
      <c r="L6" s="110"/>
      <c r="M6" s="110"/>
    </row>
    <row r="7" spans="1:15" ht="15" customHeight="1" x14ac:dyDescent="0.25">
      <c r="A7" s="52" t="s">
        <v>156</v>
      </c>
      <c r="B7" s="75">
        <v>96</v>
      </c>
      <c r="C7" s="75">
        <v>61</v>
      </c>
      <c r="D7" s="75">
        <v>197</v>
      </c>
      <c r="E7" s="75">
        <v>821</v>
      </c>
      <c r="F7" s="75">
        <v>2290</v>
      </c>
      <c r="G7" s="75">
        <v>5143</v>
      </c>
      <c r="H7" s="75">
        <v>10799</v>
      </c>
      <c r="I7" s="75">
        <v>16725</v>
      </c>
      <c r="J7" s="39">
        <v>24531</v>
      </c>
      <c r="K7" s="39">
        <v>29065</v>
      </c>
      <c r="L7" s="110"/>
      <c r="M7" s="110"/>
    </row>
    <row r="8" spans="1:15" ht="15" customHeight="1" x14ac:dyDescent="0.25">
      <c r="A8" s="52" t="s">
        <v>152</v>
      </c>
      <c r="B8" s="95">
        <v>6393</v>
      </c>
      <c r="C8" s="95">
        <v>7460</v>
      </c>
      <c r="D8" s="95">
        <v>8683</v>
      </c>
      <c r="E8" s="95">
        <v>9029</v>
      </c>
      <c r="F8" s="95">
        <v>8653</v>
      </c>
      <c r="G8" s="95">
        <v>8786</v>
      </c>
      <c r="H8" s="95">
        <v>8875</v>
      </c>
      <c r="I8" s="95">
        <v>8146</v>
      </c>
      <c r="J8" s="39">
        <v>8498</v>
      </c>
      <c r="K8" s="39">
        <v>8224</v>
      </c>
      <c r="L8" s="110"/>
      <c r="M8" s="110"/>
    </row>
    <row r="9" spans="1:15" ht="15" customHeight="1" x14ac:dyDescent="0.25">
      <c r="A9" s="52" t="s">
        <v>153</v>
      </c>
      <c r="B9" s="75">
        <v>2591</v>
      </c>
      <c r="C9" s="75">
        <v>2905</v>
      </c>
      <c r="D9" s="75">
        <v>3175</v>
      </c>
      <c r="E9" s="75">
        <v>3415</v>
      </c>
      <c r="F9" s="75">
        <v>3687</v>
      </c>
      <c r="G9" s="75">
        <v>3944</v>
      </c>
      <c r="H9" s="75">
        <v>3911</v>
      </c>
      <c r="I9" s="75">
        <v>4222</v>
      </c>
      <c r="J9" s="39">
        <v>4384</v>
      </c>
      <c r="K9" s="39">
        <v>4262</v>
      </c>
      <c r="L9" s="110"/>
      <c r="M9" s="110"/>
    </row>
    <row r="10" spans="1:15" ht="15" customHeight="1" x14ac:dyDescent="0.25">
      <c r="A10" s="52" t="s">
        <v>154</v>
      </c>
      <c r="B10" s="75">
        <v>1614</v>
      </c>
      <c r="C10" s="75">
        <v>1562</v>
      </c>
      <c r="D10" s="75">
        <v>1362</v>
      </c>
      <c r="E10" s="75">
        <v>1581</v>
      </c>
      <c r="F10" s="75">
        <v>1547</v>
      </c>
      <c r="G10" s="75">
        <v>1370</v>
      </c>
      <c r="H10" s="75">
        <v>1168</v>
      </c>
      <c r="I10" s="75">
        <v>1080</v>
      </c>
      <c r="J10" s="39">
        <v>1036</v>
      </c>
      <c r="K10" s="39">
        <v>967</v>
      </c>
      <c r="L10" s="110"/>
      <c r="M10" s="110"/>
    </row>
    <row r="11" spans="1:15" ht="15" customHeight="1" x14ac:dyDescent="0.25">
      <c r="B11" s="13"/>
      <c r="C11" s="13"/>
      <c r="D11" s="13"/>
      <c r="E11" s="13"/>
      <c r="F11" s="13"/>
      <c r="G11" s="13"/>
      <c r="H11" s="13"/>
    </row>
    <row r="12" spans="1:15" x14ac:dyDescent="0.25">
      <c r="A12" s="60" t="s">
        <v>119</v>
      </c>
      <c r="B12" s="13"/>
      <c r="C12" s="13"/>
      <c r="D12" s="13"/>
      <c r="E12" s="13"/>
      <c r="F12" s="13"/>
      <c r="G12" s="13"/>
      <c r="H12" s="13"/>
    </row>
    <row r="13" spans="1:15" x14ac:dyDescent="0.25">
      <c r="A13" s="60" t="s">
        <v>300</v>
      </c>
      <c r="B13"/>
      <c r="C13"/>
      <c r="D13"/>
      <c r="E13"/>
      <c r="F13"/>
      <c r="G13"/>
      <c r="H13"/>
      <c r="I13"/>
      <c r="J13"/>
      <c r="K13" s="110"/>
    </row>
    <row r="14" spans="1:15" x14ac:dyDescent="0.25">
      <c r="A14" s="80" t="s">
        <v>323</v>
      </c>
      <c r="B14"/>
      <c r="C14"/>
      <c r="D14"/>
      <c r="E14"/>
      <c r="F14"/>
      <c r="G14"/>
      <c r="H14"/>
      <c r="I14"/>
      <c r="J14"/>
      <c r="K14" s="110"/>
    </row>
    <row r="15" spans="1:15" x14ac:dyDescent="0.25">
      <c r="A15" s="61" t="s">
        <v>319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A16" s="80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 x14ac:dyDescent="0.25">
      <c r="A17"/>
      <c r="B17" s="127"/>
      <c r="C17" s="127"/>
      <c r="D17" s="127"/>
      <c r="E17" s="127"/>
      <c r="F17" s="127"/>
      <c r="G17" s="127"/>
      <c r="H17" s="127"/>
      <c r="I17" s="127"/>
      <c r="J17" s="127"/>
      <c r="K17"/>
      <c r="L17"/>
      <c r="M17"/>
      <c r="N17"/>
      <c r="O17"/>
    </row>
    <row r="18" spans="1:15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 x14ac:dyDescent="0.25">
      <c r="A19"/>
      <c r="B19" s="50"/>
      <c r="C19" s="50"/>
      <c r="D19" s="130"/>
      <c r="E19" s="130"/>
      <c r="F19" s="130"/>
      <c r="G19" s="130"/>
      <c r="H19" s="130"/>
      <c r="I19" s="130"/>
      <c r="J19" s="130"/>
      <c r="K19" s="50"/>
      <c r="L19"/>
      <c r="M19"/>
      <c r="N19"/>
      <c r="O19"/>
    </row>
    <row r="20" spans="1:15" x14ac:dyDescent="0.25">
      <c r="A20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/>
      <c r="M20"/>
      <c r="N20"/>
      <c r="O20"/>
    </row>
    <row r="21" spans="1:15" x14ac:dyDescent="0.25">
      <c r="A21"/>
      <c r="B21" s="75"/>
      <c r="C21" s="75"/>
      <c r="D21" s="95"/>
      <c r="E21" s="75"/>
      <c r="F21" s="75"/>
      <c r="G21" s="75"/>
      <c r="H21" s="75"/>
      <c r="I21" s="75"/>
      <c r="J21" s="75"/>
      <c r="K21" s="75"/>
      <c r="L21"/>
      <c r="M21"/>
      <c r="N21"/>
      <c r="O21"/>
    </row>
    <row r="22" spans="1:15" x14ac:dyDescent="0.25">
      <c r="A22"/>
      <c r="B22" s="75"/>
      <c r="C22" s="75"/>
      <c r="D22" s="75"/>
      <c r="E22" s="75"/>
      <c r="F22" s="75"/>
      <c r="G22" s="75"/>
      <c r="H22" s="75"/>
      <c r="I22" s="75"/>
      <c r="J22" s="95"/>
      <c r="K22" s="75"/>
      <c r="L22"/>
      <c r="M22"/>
      <c r="N22"/>
      <c r="O22"/>
    </row>
    <row r="23" spans="1:15" x14ac:dyDescent="0.25">
      <c r="A23"/>
      <c r="B23" s="3"/>
      <c r="C23" s="3"/>
      <c r="D23" s="8"/>
      <c r="E23" s="8"/>
      <c r="F23" s="8"/>
      <c r="G23" s="8"/>
      <c r="H23" s="8"/>
      <c r="I23" s="8"/>
      <c r="J23" s="8"/>
      <c r="K23" s="3"/>
      <c r="L23"/>
      <c r="M23"/>
      <c r="N23"/>
      <c r="O23"/>
    </row>
    <row r="24" spans="1:15" x14ac:dyDescent="0.25">
      <c r="A24"/>
      <c r="B24" s="21"/>
      <c r="C24" s="21"/>
      <c r="D24" s="94"/>
      <c r="E24" s="94"/>
      <c r="F24" s="94"/>
      <c r="G24" s="94"/>
      <c r="H24" s="94"/>
      <c r="I24" s="94"/>
      <c r="J24" s="94"/>
      <c r="K24" s="94"/>
    </row>
    <row r="25" spans="1:15" x14ac:dyDescent="0.25">
      <c r="A25"/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1:15" x14ac:dyDescent="0.25">
      <c r="A26"/>
      <c r="B26"/>
      <c r="C26"/>
      <c r="D26"/>
      <c r="E26"/>
      <c r="F26"/>
      <c r="G26"/>
      <c r="H26"/>
      <c r="I26"/>
      <c r="J26"/>
      <c r="K26"/>
    </row>
    <row r="27" spans="1:15" x14ac:dyDescent="0.25">
      <c r="A27"/>
      <c r="B27"/>
      <c r="C27"/>
      <c r="D27"/>
      <c r="E27"/>
      <c r="F27"/>
      <c r="G27"/>
      <c r="H27"/>
      <c r="I27"/>
      <c r="J27"/>
      <c r="K27"/>
    </row>
    <row r="28" spans="1:15" x14ac:dyDescent="0.25">
      <c r="A28"/>
      <c r="B28"/>
      <c r="C28"/>
      <c r="D28"/>
      <c r="E28"/>
      <c r="F28"/>
      <c r="G28"/>
      <c r="H28"/>
      <c r="I28"/>
      <c r="J28"/>
      <c r="K28"/>
    </row>
    <row r="29" spans="1:15" x14ac:dyDescent="0.25">
      <c r="A29"/>
      <c r="B29"/>
      <c r="C29"/>
      <c r="D29"/>
      <c r="E29"/>
      <c r="F29"/>
      <c r="G29"/>
      <c r="H29"/>
      <c r="I29"/>
      <c r="J29"/>
      <c r="K29"/>
    </row>
    <row r="30" spans="1:15" x14ac:dyDescent="0.25">
      <c r="A30"/>
      <c r="B30"/>
      <c r="C30"/>
      <c r="D30"/>
      <c r="E30"/>
      <c r="F30"/>
      <c r="G30"/>
      <c r="H30"/>
      <c r="I30"/>
      <c r="J30"/>
      <c r="K30"/>
    </row>
    <row r="31" spans="1:15" x14ac:dyDescent="0.25">
      <c r="A31"/>
      <c r="B31"/>
      <c r="C31"/>
      <c r="D31"/>
      <c r="E31"/>
      <c r="F31"/>
      <c r="G31"/>
      <c r="H31"/>
      <c r="I31"/>
      <c r="J31"/>
      <c r="K31"/>
    </row>
    <row r="32" spans="1:15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</sheetData>
  <sortState xmlns:xlrd2="http://schemas.microsoft.com/office/spreadsheetml/2017/richdata2" ref="A21:K27">
    <sortCondition descending="1" ref="J21:J27"/>
  </sortState>
  <hyperlinks>
    <hyperlink ref="K1" location="Índice!A1" display="Voltar ao Índice" xr:uid="{00000000-0004-0000-22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Plan42"/>
  <dimension ref="A1:O28"/>
  <sheetViews>
    <sheetView showGridLines="0" tabSelected="1" zoomScale="120" zoomScaleNormal="120" workbookViewId="0">
      <pane ySplit="3" topLeftCell="A4" activePane="bottomLeft" state="frozen"/>
      <selection pane="bottomLeft" sqref="A1:XFD1"/>
    </sheetView>
  </sheetViews>
  <sheetFormatPr defaultColWidth="9.33203125" defaultRowHeight="13.2" x14ac:dyDescent="0.25"/>
  <cols>
    <col min="1" max="1" width="45.77734375" style="10" customWidth="1"/>
    <col min="2" max="11" width="11.77734375" style="10" customWidth="1"/>
    <col min="12" max="16384" width="9.33203125" style="10"/>
  </cols>
  <sheetData>
    <row r="1" spans="1:15" ht="15" customHeight="1" x14ac:dyDescent="0.25">
      <c r="A1" s="5" t="s">
        <v>277</v>
      </c>
      <c r="K1" s="234" t="s">
        <v>205</v>
      </c>
    </row>
    <row r="2" spans="1:15" ht="12.75" customHeight="1" x14ac:dyDescent="0.25"/>
    <row r="3" spans="1:15" s="11" customFormat="1" ht="12.75" customHeight="1" x14ac:dyDescent="0.25">
      <c r="A3" s="51" t="s">
        <v>112</v>
      </c>
      <c r="B3" s="37">
        <v>2009</v>
      </c>
      <c r="C3" s="37">
        <v>2010</v>
      </c>
      <c r="D3" s="37">
        <v>2011</v>
      </c>
      <c r="E3" s="37">
        <v>2012</v>
      </c>
      <c r="F3" s="37">
        <v>2013</v>
      </c>
      <c r="G3" s="37">
        <v>2014</v>
      </c>
      <c r="H3" s="37">
        <v>2015</v>
      </c>
      <c r="I3" s="37">
        <v>2016</v>
      </c>
      <c r="J3" s="37">
        <v>2017</v>
      </c>
      <c r="K3" s="37">
        <v>2018</v>
      </c>
    </row>
    <row r="4" spans="1:15" ht="15" customHeight="1" x14ac:dyDescent="0.25">
      <c r="A4" s="190" t="s">
        <v>38</v>
      </c>
      <c r="B4" s="191">
        <v>5406</v>
      </c>
      <c r="C4" s="191">
        <v>6066</v>
      </c>
      <c r="D4" s="191">
        <v>6561</v>
      </c>
      <c r="E4" s="191">
        <v>7689</v>
      </c>
      <c r="F4" s="191">
        <v>8336</v>
      </c>
      <c r="G4" s="191">
        <v>9042</v>
      </c>
      <c r="H4" s="191">
        <v>9316</v>
      </c>
      <c r="I4" s="191">
        <v>9393</v>
      </c>
      <c r="J4" s="191">
        <v>10086</v>
      </c>
      <c r="K4" s="191">
        <v>10450</v>
      </c>
    </row>
    <row r="5" spans="1:15" ht="15" customHeight="1" x14ac:dyDescent="0.25">
      <c r="A5" s="52" t="s">
        <v>97</v>
      </c>
      <c r="B5" s="147">
        <v>1462</v>
      </c>
      <c r="C5" s="147">
        <v>1782</v>
      </c>
      <c r="D5" s="147">
        <v>2086</v>
      </c>
      <c r="E5" s="147">
        <v>2766</v>
      </c>
      <c r="F5" s="147">
        <v>3163</v>
      </c>
      <c r="G5" s="147">
        <v>3607</v>
      </c>
      <c r="H5" s="147">
        <v>3571</v>
      </c>
      <c r="I5" s="147">
        <v>3535</v>
      </c>
      <c r="J5" s="141">
        <v>3541</v>
      </c>
      <c r="K5" s="141">
        <v>3546</v>
      </c>
    </row>
    <row r="6" spans="1:15" ht="15" customHeight="1" x14ac:dyDescent="0.25">
      <c r="A6" s="52" t="s">
        <v>153</v>
      </c>
      <c r="B6" s="147">
        <v>1932</v>
      </c>
      <c r="C6" s="147">
        <v>2157</v>
      </c>
      <c r="D6" s="147">
        <v>2301</v>
      </c>
      <c r="E6" s="147">
        <v>2459</v>
      </c>
      <c r="F6" s="147">
        <v>2637</v>
      </c>
      <c r="G6" s="147">
        <v>2726</v>
      </c>
      <c r="H6" s="147">
        <v>2675</v>
      </c>
      <c r="I6" s="147">
        <v>2809</v>
      </c>
      <c r="J6" s="141">
        <v>2821</v>
      </c>
      <c r="K6" s="141">
        <v>2686</v>
      </c>
    </row>
    <row r="7" spans="1:15" ht="15" customHeight="1" x14ac:dyDescent="0.25">
      <c r="A7" s="52" t="s">
        <v>152</v>
      </c>
      <c r="B7" s="147">
        <v>1465</v>
      </c>
      <c r="C7" s="147">
        <v>1496</v>
      </c>
      <c r="D7" s="147">
        <v>1451</v>
      </c>
      <c r="E7" s="147">
        <v>1498</v>
      </c>
      <c r="F7" s="147">
        <v>1411</v>
      </c>
      <c r="G7" s="147">
        <v>1387</v>
      </c>
      <c r="H7" s="147">
        <v>1424</v>
      </c>
      <c r="I7" s="147">
        <v>1197</v>
      </c>
      <c r="J7" s="141">
        <v>1328</v>
      </c>
      <c r="K7" s="141">
        <v>1115</v>
      </c>
    </row>
    <row r="8" spans="1:15" ht="15" customHeight="1" x14ac:dyDescent="0.25">
      <c r="A8" s="52" t="s">
        <v>96</v>
      </c>
      <c r="B8" s="147">
        <v>514</v>
      </c>
      <c r="C8" s="147">
        <v>598</v>
      </c>
      <c r="D8" s="147">
        <v>693</v>
      </c>
      <c r="E8" s="147">
        <v>922</v>
      </c>
      <c r="F8" s="147">
        <v>1022</v>
      </c>
      <c r="G8" s="147">
        <v>1082</v>
      </c>
      <c r="H8" s="147">
        <v>1121</v>
      </c>
      <c r="I8" s="147">
        <v>997</v>
      </c>
      <c r="J8" s="141">
        <v>978</v>
      </c>
      <c r="K8" s="141">
        <v>933</v>
      </c>
    </row>
    <row r="9" spans="1:15" ht="15" customHeight="1" x14ac:dyDescent="0.25">
      <c r="A9" s="52" t="s">
        <v>155</v>
      </c>
      <c r="B9" s="147">
        <v>3</v>
      </c>
      <c r="C9" s="147">
        <v>3</v>
      </c>
      <c r="D9" s="147">
        <v>6</v>
      </c>
      <c r="E9" s="147">
        <v>19</v>
      </c>
      <c r="F9" s="147">
        <v>77</v>
      </c>
      <c r="G9" s="147">
        <v>214</v>
      </c>
      <c r="H9" s="147">
        <v>503</v>
      </c>
      <c r="I9" s="147">
        <v>839</v>
      </c>
      <c r="J9" s="141">
        <v>1404</v>
      </c>
      <c r="K9" s="141">
        <v>2159</v>
      </c>
    </row>
    <row r="10" spans="1:15" ht="15" customHeight="1" x14ac:dyDescent="0.25">
      <c r="A10" s="52" t="s">
        <v>154</v>
      </c>
      <c r="B10" s="147">
        <v>30</v>
      </c>
      <c r="C10" s="147">
        <v>30</v>
      </c>
      <c r="D10" s="147">
        <v>24</v>
      </c>
      <c r="E10" s="147">
        <v>25</v>
      </c>
      <c r="F10" s="147">
        <v>26</v>
      </c>
      <c r="G10" s="147">
        <v>26</v>
      </c>
      <c r="H10" s="147">
        <v>22</v>
      </c>
      <c r="I10" s="147">
        <v>16</v>
      </c>
      <c r="J10" s="141">
        <v>14</v>
      </c>
      <c r="K10" s="141">
        <v>11</v>
      </c>
    </row>
    <row r="11" spans="1:15" ht="15" customHeight="1" x14ac:dyDescent="0.25">
      <c r="A11" s="52"/>
      <c r="B11" s="128"/>
      <c r="C11" s="24"/>
      <c r="D11" s="24"/>
      <c r="E11" s="24"/>
      <c r="F11" s="24"/>
      <c r="G11" s="24"/>
      <c r="H11" s="24"/>
      <c r="I11" s="24"/>
    </row>
    <row r="12" spans="1:15" x14ac:dyDescent="0.25">
      <c r="A12" s="60" t="s">
        <v>118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5" x14ac:dyDescent="0.25">
      <c r="A13" s="61" t="s">
        <v>319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5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5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5" x14ac:dyDescent="0.25">
      <c r="A28"/>
      <c r="B28"/>
      <c r="C28"/>
      <c r="D28"/>
      <c r="E28"/>
      <c r="F28"/>
      <c r="G28"/>
      <c r="H28"/>
      <c r="I28"/>
      <c r="J28"/>
      <c r="K28"/>
      <c r="L28"/>
    </row>
  </sheetData>
  <sortState xmlns:xlrd2="http://schemas.microsoft.com/office/spreadsheetml/2017/richdata2" ref="A7:K12">
    <sortCondition descending="1" ref="J7:J12"/>
  </sortState>
  <hyperlinks>
    <hyperlink ref="K1" location="Índice!A1" display="Voltar ao Índice" xr:uid="{00000000-0004-0000-23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Plan43"/>
  <dimension ref="A1:W108"/>
  <sheetViews>
    <sheetView showGridLines="0" zoomScale="120" zoomScaleNormal="120" workbookViewId="0">
      <selection activeCell="A23" sqref="A23"/>
    </sheetView>
  </sheetViews>
  <sheetFormatPr defaultColWidth="9.33203125" defaultRowHeight="13.2" x14ac:dyDescent="0.25"/>
  <cols>
    <col min="1" max="1" width="53.109375" style="10" customWidth="1"/>
    <col min="2" max="11" width="17" style="10" customWidth="1"/>
    <col min="12" max="12" width="23.6640625" customWidth="1"/>
    <col min="13" max="13" width="13.77734375" bestFit="1" customWidth="1"/>
    <col min="14" max="14" width="14.77734375" style="10" bestFit="1" customWidth="1"/>
    <col min="15" max="16" width="13.77734375" style="10" bestFit="1" customWidth="1"/>
    <col min="17" max="17" width="14.77734375" style="10" bestFit="1" customWidth="1"/>
    <col min="18" max="18" width="13.33203125" style="10" customWidth="1"/>
    <col min="19" max="19" width="12.109375" style="10" bestFit="1" customWidth="1"/>
    <col min="20" max="20" width="11" style="10" customWidth="1"/>
    <col min="21" max="21" width="10.44140625" style="10" bestFit="1" customWidth="1"/>
    <col min="22" max="16384" width="9.33203125" style="10"/>
  </cols>
  <sheetData>
    <row r="1" spans="1:23" ht="15" customHeight="1" x14ac:dyDescent="0.25">
      <c r="A1" s="41" t="s">
        <v>164</v>
      </c>
      <c r="B1" s="41"/>
      <c r="C1" s="41"/>
      <c r="D1" s="41"/>
      <c r="E1" s="41"/>
      <c r="F1" s="41"/>
      <c r="G1" s="41"/>
      <c r="H1" s="41"/>
      <c r="I1" s="41"/>
      <c r="K1" s="234" t="s">
        <v>205</v>
      </c>
      <c r="L1" s="10"/>
      <c r="M1" s="10"/>
    </row>
    <row r="2" spans="1:23" ht="12.75" customHeight="1" x14ac:dyDescent="0.25">
      <c r="A2" s="41"/>
      <c r="B2" s="47"/>
      <c r="C2" s="47"/>
      <c r="D2" s="47"/>
      <c r="E2" s="47"/>
      <c r="F2" s="47"/>
      <c r="G2" s="47"/>
      <c r="H2" s="47"/>
      <c r="I2" s="47"/>
      <c r="J2" s="47"/>
      <c r="K2" s="47"/>
      <c r="N2"/>
      <c r="O2"/>
    </row>
    <row r="3" spans="1:23" ht="12.75" customHeight="1" x14ac:dyDescent="0.25">
      <c r="A3" s="53" t="s">
        <v>279</v>
      </c>
      <c r="B3" s="208">
        <v>2009</v>
      </c>
      <c r="C3" s="208">
        <v>2010</v>
      </c>
      <c r="D3" s="208">
        <v>2011</v>
      </c>
      <c r="E3" s="208">
        <v>2012</v>
      </c>
      <c r="F3" s="208">
        <v>2013</v>
      </c>
      <c r="G3" s="208">
        <v>2014</v>
      </c>
      <c r="H3" s="208">
        <v>2015</v>
      </c>
      <c r="I3" s="208">
        <v>2016</v>
      </c>
      <c r="J3" s="208">
        <v>2017</v>
      </c>
      <c r="K3" s="208">
        <v>2018</v>
      </c>
      <c r="N3"/>
      <c r="O3"/>
    </row>
    <row r="4" spans="1:23" ht="15" customHeight="1" x14ac:dyDescent="0.25">
      <c r="A4" s="194" t="s">
        <v>151</v>
      </c>
      <c r="B4" s="128">
        <v>1359580</v>
      </c>
      <c r="C4" s="128">
        <v>1393170</v>
      </c>
      <c r="D4" s="128">
        <v>1347853</v>
      </c>
      <c r="E4" s="128">
        <v>1390326</v>
      </c>
      <c r="F4" s="128">
        <v>1277725</v>
      </c>
      <c r="G4" s="128">
        <v>1230102</v>
      </c>
      <c r="H4" s="128">
        <v>1045409</v>
      </c>
      <c r="I4" s="128">
        <v>982939</v>
      </c>
      <c r="J4" s="128">
        <v>914056</v>
      </c>
      <c r="K4" s="128">
        <v>863003</v>
      </c>
      <c r="L4" s="13"/>
      <c r="M4" s="47"/>
      <c r="N4" s="37"/>
      <c r="O4" s="37"/>
      <c r="P4" s="37"/>
      <c r="Q4" s="37"/>
      <c r="R4" s="37"/>
      <c r="S4" s="37"/>
      <c r="T4" s="37"/>
      <c r="U4" s="37"/>
      <c r="V4"/>
      <c r="W4"/>
    </row>
    <row r="5" spans="1:23" ht="15" customHeight="1" x14ac:dyDescent="0.25">
      <c r="A5" s="194" t="s">
        <v>157</v>
      </c>
      <c r="B5" s="128">
        <v>443850</v>
      </c>
      <c r="C5" s="128">
        <v>442684</v>
      </c>
      <c r="D5" s="128">
        <v>499115</v>
      </c>
      <c r="E5" s="128">
        <v>580376</v>
      </c>
      <c r="F5" s="128">
        <v>576779</v>
      </c>
      <c r="G5" s="128">
        <v>630606</v>
      </c>
      <c r="H5" s="128">
        <v>697822</v>
      </c>
      <c r="I5" s="128">
        <v>681857</v>
      </c>
      <c r="J5" s="128">
        <v>666708</v>
      </c>
      <c r="K5" s="128">
        <v>622624</v>
      </c>
      <c r="L5" s="41"/>
      <c r="M5" s="50"/>
      <c r="N5" s="130"/>
      <c r="O5" s="130"/>
      <c r="P5" s="130"/>
      <c r="Q5" s="130"/>
      <c r="R5" s="130"/>
      <c r="S5" s="130"/>
      <c r="T5" s="130"/>
      <c r="U5" s="50"/>
      <c r="V5"/>
      <c r="W5"/>
    </row>
    <row r="6" spans="1:23" ht="15" customHeight="1" x14ac:dyDescent="0.25">
      <c r="A6" s="194" t="s">
        <v>51</v>
      </c>
      <c r="B6" s="128">
        <v>768099</v>
      </c>
      <c r="C6" s="128">
        <v>814848</v>
      </c>
      <c r="D6" s="128">
        <v>728435</v>
      </c>
      <c r="E6" s="128">
        <v>791627</v>
      </c>
      <c r="F6" s="128">
        <v>775702</v>
      </c>
      <c r="G6" s="128">
        <v>784987</v>
      </c>
      <c r="H6" s="128">
        <v>676143</v>
      </c>
      <c r="I6" s="128">
        <v>606018</v>
      </c>
      <c r="J6" s="128">
        <v>773578</v>
      </c>
      <c r="K6" s="128">
        <v>606996</v>
      </c>
      <c r="L6" s="17"/>
      <c r="M6" s="75"/>
      <c r="N6" s="75"/>
      <c r="O6" s="75"/>
      <c r="P6" s="75"/>
      <c r="Q6" s="75"/>
      <c r="R6" s="75"/>
      <c r="S6" s="75"/>
      <c r="T6" s="75"/>
      <c r="U6" s="75"/>
      <c r="V6"/>
      <c r="W6"/>
    </row>
    <row r="7" spans="1:23" ht="15" customHeight="1" x14ac:dyDescent="0.25">
      <c r="A7" s="194" t="s">
        <v>158</v>
      </c>
      <c r="B7" s="128">
        <v>289023</v>
      </c>
      <c r="C7" s="128">
        <v>237175</v>
      </c>
      <c r="D7" s="128">
        <v>456017</v>
      </c>
      <c r="E7" s="128">
        <v>480391</v>
      </c>
      <c r="F7" s="128">
        <v>491132</v>
      </c>
      <c r="G7" s="128">
        <v>457352</v>
      </c>
      <c r="H7" s="128">
        <v>396661</v>
      </c>
      <c r="I7" s="128">
        <v>348668</v>
      </c>
      <c r="J7" s="128">
        <v>359296</v>
      </c>
      <c r="K7" s="128">
        <v>339870</v>
      </c>
      <c r="L7" s="17"/>
      <c r="M7" s="75"/>
      <c r="N7" s="95"/>
      <c r="O7" s="75"/>
      <c r="P7" s="75"/>
      <c r="Q7" s="75"/>
      <c r="R7" s="75"/>
      <c r="S7" s="75"/>
      <c r="T7" s="75"/>
      <c r="U7" s="75"/>
      <c r="V7"/>
      <c r="W7"/>
    </row>
    <row r="8" spans="1:23" ht="15" customHeight="1" x14ac:dyDescent="0.25">
      <c r="A8" s="194" t="s">
        <v>100</v>
      </c>
      <c r="B8" s="128">
        <v>87739</v>
      </c>
      <c r="C8" s="128">
        <v>91099</v>
      </c>
      <c r="D8" s="128">
        <v>76765</v>
      </c>
      <c r="E8" s="128">
        <v>99243</v>
      </c>
      <c r="F8" s="128">
        <v>127558</v>
      </c>
      <c r="G8" s="128">
        <v>172592</v>
      </c>
      <c r="H8" s="128">
        <v>270680</v>
      </c>
      <c r="I8" s="128">
        <v>309050</v>
      </c>
      <c r="J8" s="128">
        <v>356792</v>
      </c>
      <c r="K8" s="128">
        <v>392418</v>
      </c>
      <c r="L8" s="10"/>
      <c r="M8" s="75"/>
      <c r="N8" s="75"/>
      <c r="O8" s="75"/>
      <c r="P8" s="75"/>
      <c r="Q8" s="75"/>
      <c r="R8" s="75"/>
      <c r="S8" s="75"/>
      <c r="T8" s="95"/>
      <c r="U8" s="75"/>
      <c r="V8"/>
      <c r="W8"/>
    </row>
    <row r="9" spans="1:23" ht="15" customHeight="1" x14ac:dyDescent="0.25">
      <c r="A9" s="194" t="s">
        <v>159</v>
      </c>
      <c r="B9" s="128">
        <v>2637817</v>
      </c>
      <c r="C9" s="128">
        <v>3675391</v>
      </c>
      <c r="D9" s="128">
        <v>4770952</v>
      </c>
      <c r="E9" s="128">
        <v>4889869</v>
      </c>
      <c r="F9" s="128">
        <v>4616047</v>
      </c>
      <c r="G9" s="128">
        <v>4723455</v>
      </c>
      <c r="H9" s="128">
        <v>4700528</v>
      </c>
      <c r="I9" s="128">
        <v>4531737</v>
      </c>
      <c r="J9" s="128">
        <v>4586451</v>
      </c>
      <c r="K9" s="128">
        <v>4747599</v>
      </c>
      <c r="L9" s="10"/>
      <c r="M9" s="3"/>
      <c r="N9" s="8"/>
      <c r="O9" s="8"/>
      <c r="P9" s="8"/>
      <c r="Q9" s="8"/>
      <c r="R9" s="8"/>
      <c r="S9" s="8"/>
      <c r="T9" s="8"/>
      <c r="U9" s="3"/>
      <c r="V9"/>
      <c r="W9"/>
    </row>
    <row r="10" spans="1:23" ht="15" customHeight="1" x14ac:dyDescent="0.25">
      <c r="A10" s="194" t="s">
        <v>49</v>
      </c>
      <c r="B10" s="128">
        <v>700837</v>
      </c>
      <c r="C10" s="128">
        <v>702698</v>
      </c>
      <c r="D10" s="128">
        <v>700562</v>
      </c>
      <c r="E10" s="128">
        <v>691246</v>
      </c>
      <c r="F10" s="128">
        <v>655713</v>
      </c>
      <c r="G10" s="128">
        <v>631375</v>
      </c>
      <c r="H10" s="128">
        <v>709679</v>
      </c>
      <c r="I10" s="128">
        <v>471139</v>
      </c>
      <c r="J10" s="128">
        <v>429044</v>
      </c>
      <c r="K10" s="128">
        <v>398956</v>
      </c>
      <c r="L10" s="10"/>
      <c r="M10" s="21"/>
      <c r="N10" s="94"/>
      <c r="O10" s="94"/>
      <c r="P10" s="94"/>
      <c r="Q10" s="94"/>
      <c r="R10" s="94"/>
      <c r="S10" s="94"/>
      <c r="T10" s="94"/>
      <c r="U10" s="94"/>
      <c r="V10"/>
      <c r="W10"/>
    </row>
    <row r="11" spans="1:23" ht="15" customHeight="1" x14ac:dyDescent="0.25">
      <c r="A11" s="194" t="s">
        <v>52</v>
      </c>
      <c r="B11" s="128">
        <v>104532</v>
      </c>
      <c r="C11" s="128">
        <v>102918</v>
      </c>
      <c r="D11" s="128">
        <v>103422</v>
      </c>
      <c r="E11" s="128">
        <v>107193</v>
      </c>
      <c r="F11" s="128">
        <v>132700</v>
      </c>
      <c r="G11" s="128">
        <v>156636</v>
      </c>
      <c r="H11" s="128">
        <v>378105</v>
      </c>
      <c r="I11" s="128">
        <v>214406</v>
      </c>
      <c r="J11" s="128">
        <v>414364</v>
      </c>
      <c r="K11" s="128">
        <v>252494</v>
      </c>
      <c r="L11" s="10"/>
      <c r="M11" s="47"/>
      <c r="N11" s="47"/>
      <c r="O11" s="47"/>
      <c r="P11" s="47"/>
      <c r="Q11" s="47"/>
      <c r="R11" s="47"/>
      <c r="S11" s="75"/>
      <c r="T11" s="75"/>
      <c r="U11" s="75"/>
      <c r="V11"/>
      <c r="W11"/>
    </row>
    <row r="12" spans="1:23" ht="15" customHeight="1" x14ac:dyDescent="0.25">
      <c r="A12" s="41" t="s">
        <v>287</v>
      </c>
      <c r="B12" s="207">
        <f t="shared" ref="B12" si="0">SUM(B4:B11)</f>
        <v>6391477</v>
      </c>
      <c r="C12" s="207">
        <f>SUM(C4:C11)</f>
        <v>7459983</v>
      </c>
      <c r="D12" s="207">
        <f t="shared" ref="D12:K12" si="1">SUM(D4:D11)</f>
        <v>8683121</v>
      </c>
      <c r="E12" s="207">
        <f t="shared" si="1"/>
        <v>9030271</v>
      </c>
      <c r="F12" s="207">
        <f t="shared" si="1"/>
        <v>8653356</v>
      </c>
      <c r="G12" s="207">
        <f t="shared" si="1"/>
        <v>8787105</v>
      </c>
      <c r="H12" s="207">
        <f t="shared" si="1"/>
        <v>8875027</v>
      </c>
      <c r="I12" s="207">
        <f t="shared" si="1"/>
        <v>8145814</v>
      </c>
      <c r="J12" s="207">
        <f t="shared" si="1"/>
        <v>8500289</v>
      </c>
      <c r="K12" s="207">
        <f t="shared" si="1"/>
        <v>8223960</v>
      </c>
      <c r="L12" s="95"/>
      <c r="M12" s="95"/>
      <c r="N12" s="95"/>
      <c r="O12" s="95"/>
      <c r="P12" s="95"/>
      <c r="Q12" s="39"/>
      <c r="R12" s="39"/>
      <c r="S12"/>
      <c r="T12"/>
    </row>
    <row r="13" spans="1:23" ht="15" customHeight="1" x14ac:dyDescent="0.25">
      <c r="A13" s="41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95"/>
      <c r="M13" s="95"/>
      <c r="N13" s="95"/>
      <c r="O13" s="95"/>
      <c r="P13" s="95"/>
      <c r="Q13" s="39"/>
      <c r="R13" s="39"/>
      <c r="S13"/>
      <c r="T13"/>
    </row>
    <row r="14" spans="1:23" ht="15" customHeight="1" x14ac:dyDescent="0.25">
      <c r="A14" s="53" t="s">
        <v>96</v>
      </c>
      <c r="B14" s="208">
        <v>2009</v>
      </c>
      <c r="C14" s="208">
        <v>2010</v>
      </c>
      <c r="D14" s="208">
        <v>2011</v>
      </c>
      <c r="E14" s="208">
        <v>2012</v>
      </c>
      <c r="F14" s="208">
        <v>2013</v>
      </c>
      <c r="G14" s="208">
        <v>2014</v>
      </c>
      <c r="H14" s="208">
        <v>2015</v>
      </c>
      <c r="I14" s="208">
        <v>2016</v>
      </c>
      <c r="J14" s="208">
        <v>2017</v>
      </c>
      <c r="K14" s="208">
        <v>2018</v>
      </c>
      <c r="N14"/>
      <c r="O14"/>
    </row>
    <row r="15" spans="1:23" ht="15" customHeight="1" x14ac:dyDescent="0.25">
      <c r="A15" s="194" t="s">
        <v>151</v>
      </c>
      <c r="B15" s="88">
        <v>360745</v>
      </c>
      <c r="C15" s="88">
        <v>429869</v>
      </c>
      <c r="D15" s="88">
        <v>501055</v>
      </c>
      <c r="E15" s="88">
        <v>717133</v>
      </c>
      <c r="F15" s="88">
        <v>807105</v>
      </c>
      <c r="G15" s="88">
        <v>844798</v>
      </c>
      <c r="H15" s="88">
        <v>871334</v>
      </c>
      <c r="I15" s="88">
        <v>769103</v>
      </c>
      <c r="J15" s="88">
        <v>751740</v>
      </c>
      <c r="K15" s="88">
        <v>726252</v>
      </c>
      <c r="L15" s="13"/>
      <c r="M15" s="47"/>
      <c r="N15" s="37"/>
      <c r="O15" s="37"/>
      <c r="P15" s="37"/>
      <c r="Q15" s="37"/>
      <c r="R15" s="37"/>
      <c r="S15" s="37"/>
      <c r="T15" s="37"/>
      <c r="U15" s="37"/>
      <c r="V15"/>
      <c r="W15"/>
    </row>
    <row r="16" spans="1:23" ht="15" customHeight="1" x14ac:dyDescent="0.25">
      <c r="A16" s="194" t="s">
        <v>157</v>
      </c>
      <c r="B16" s="88">
        <v>3295027</v>
      </c>
      <c r="C16" s="88">
        <v>3451021</v>
      </c>
      <c r="D16" s="88">
        <v>3797252</v>
      </c>
      <c r="E16" s="88">
        <v>4086906</v>
      </c>
      <c r="F16" s="88">
        <v>4120873</v>
      </c>
      <c r="G16" s="88">
        <v>4304862</v>
      </c>
      <c r="H16" s="88">
        <v>4268962</v>
      </c>
      <c r="I16" s="88">
        <v>3885771</v>
      </c>
      <c r="J16" s="88">
        <v>3909091</v>
      </c>
      <c r="K16" s="88">
        <v>3884405</v>
      </c>
      <c r="L16" s="41"/>
      <c r="M16" s="50"/>
      <c r="N16" s="130"/>
      <c r="O16" s="130"/>
      <c r="P16" s="130"/>
      <c r="Q16" s="130"/>
      <c r="R16" s="130"/>
      <c r="S16" s="130"/>
      <c r="T16" s="130"/>
      <c r="U16" s="50"/>
      <c r="V16"/>
      <c r="W16"/>
    </row>
    <row r="17" spans="1:23" ht="15" customHeight="1" x14ac:dyDescent="0.25">
      <c r="A17" s="194" t="s">
        <v>51</v>
      </c>
      <c r="B17" s="88">
        <v>767984</v>
      </c>
      <c r="C17" s="88">
        <v>762438</v>
      </c>
      <c r="D17" s="88">
        <v>774471</v>
      </c>
      <c r="E17" s="88">
        <v>769817</v>
      </c>
      <c r="F17" s="88">
        <v>859307</v>
      </c>
      <c r="G17" s="88">
        <v>801760</v>
      </c>
      <c r="H17" s="88">
        <v>735919</v>
      </c>
      <c r="I17" s="88">
        <v>715202</v>
      </c>
      <c r="J17" s="88">
        <v>695061</v>
      </c>
      <c r="K17" s="88">
        <v>681179</v>
      </c>
      <c r="L17" s="17"/>
      <c r="M17" s="75"/>
      <c r="N17" s="75"/>
      <c r="O17" s="75"/>
      <c r="P17" s="75"/>
      <c r="Q17" s="75"/>
      <c r="R17" s="75"/>
      <c r="S17" s="75"/>
      <c r="T17" s="75"/>
      <c r="U17" s="75"/>
      <c r="V17"/>
      <c r="W17"/>
    </row>
    <row r="18" spans="1:23" ht="15" customHeight="1" x14ac:dyDescent="0.25">
      <c r="A18" s="194" t="s">
        <v>158</v>
      </c>
      <c r="B18" s="88">
        <v>68378</v>
      </c>
      <c r="C18" s="88">
        <v>67747</v>
      </c>
      <c r="D18" s="88">
        <v>75624</v>
      </c>
      <c r="E18" s="88">
        <v>127499</v>
      </c>
      <c r="F18" s="88">
        <v>328200</v>
      </c>
      <c r="G18" s="88">
        <v>126011</v>
      </c>
      <c r="H18" s="88">
        <v>142336</v>
      </c>
      <c r="I18" s="88">
        <v>101110</v>
      </c>
      <c r="J18" s="88">
        <v>74939</v>
      </c>
      <c r="K18" s="88">
        <v>70923</v>
      </c>
      <c r="L18" s="17"/>
      <c r="M18" s="75"/>
      <c r="N18" s="95"/>
      <c r="O18" s="75"/>
      <c r="P18" s="75"/>
      <c r="Q18" s="75"/>
      <c r="R18" s="75"/>
      <c r="S18" s="75"/>
      <c r="T18" s="75"/>
      <c r="U18" s="75"/>
      <c r="V18"/>
      <c r="W18"/>
    </row>
    <row r="19" spans="1:23" ht="15" customHeight="1" x14ac:dyDescent="0.25">
      <c r="A19" s="194" t="s">
        <v>100</v>
      </c>
      <c r="B19" s="88">
        <v>24320</v>
      </c>
      <c r="C19" s="88">
        <v>25769</v>
      </c>
      <c r="D19" s="88">
        <v>24752</v>
      </c>
      <c r="E19" s="88">
        <v>30738</v>
      </c>
      <c r="F19" s="88">
        <v>31690</v>
      </c>
      <c r="G19" s="88">
        <v>31846</v>
      </c>
      <c r="H19" s="88">
        <v>16872</v>
      </c>
      <c r="I19" s="88">
        <v>15271</v>
      </c>
      <c r="J19" s="88">
        <v>14620</v>
      </c>
      <c r="K19" s="88">
        <v>16375</v>
      </c>
      <c r="L19" s="10"/>
      <c r="M19" s="75"/>
      <c r="N19" s="75"/>
      <c r="O19" s="75"/>
      <c r="P19" s="75"/>
      <c r="Q19" s="75"/>
      <c r="R19" s="75"/>
      <c r="S19" s="75"/>
      <c r="T19" s="95"/>
      <c r="U19" s="75"/>
      <c r="V19"/>
      <c r="W19"/>
    </row>
    <row r="20" spans="1:23" ht="15" customHeight="1" x14ac:dyDescent="0.25">
      <c r="A20" s="194" t="s">
        <v>159</v>
      </c>
      <c r="B20" s="88">
        <v>706620</v>
      </c>
      <c r="C20" s="88">
        <v>704394</v>
      </c>
      <c r="D20" s="88">
        <v>763090</v>
      </c>
      <c r="E20" s="88">
        <v>914264</v>
      </c>
      <c r="F20" s="88">
        <v>879611</v>
      </c>
      <c r="G20" s="88">
        <v>1078002</v>
      </c>
      <c r="H20" s="88">
        <v>1062924</v>
      </c>
      <c r="I20" s="88">
        <v>1004224</v>
      </c>
      <c r="J20" s="88">
        <v>1131586</v>
      </c>
      <c r="K20" s="88">
        <v>974086</v>
      </c>
      <c r="L20" s="10"/>
      <c r="M20" s="3"/>
      <c r="N20" s="8"/>
      <c r="O20" s="8"/>
      <c r="P20" s="8"/>
      <c r="Q20" s="8"/>
      <c r="R20" s="8"/>
      <c r="S20" s="8"/>
      <c r="T20" s="8"/>
      <c r="U20" s="3"/>
      <c r="V20"/>
      <c r="W20"/>
    </row>
    <row r="21" spans="1:23" ht="15" customHeight="1" x14ac:dyDescent="0.25">
      <c r="A21" s="194" t="s">
        <v>49</v>
      </c>
      <c r="B21" s="8">
        <v>2736711</v>
      </c>
      <c r="C21" s="8">
        <v>2936270</v>
      </c>
      <c r="D21" s="8">
        <v>3133536</v>
      </c>
      <c r="E21" s="8">
        <v>3250781</v>
      </c>
      <c r="F21" s="8">
        <v>3385175</v>
      </c>
      <c r="G21" s="8">
        <v>3529105</v>
      </c>
      <c r="H21" s="8">
        <v>3628280</v>
      </c>
      <c r="I21" s="8">
        <v>3449018</v>
      </c>
      <c r="J21" s="8">
        <v>3567205</v>
      </c>
      <c r="K21" s="8">
        <v>3407328</v>
      </c>
      <c r="L21" s="10"/>
      <c r="M21" s="21"/>
      <c r="N21" s="94"/>
      <c r="O21" s="94"/>
      <c r="P21" s="94"/>
      <c r="Q21" s="94"/>
      <c r="R21" s="94"/>
      <c r="S21" s="94"/>
      <c r="T21" s="94"/>
      <c r="U21" s="94"/>
      <c r="V21"/>
      <c r="W21"/>
    </row>
    <row r="22" spans="1:23" ht="15" customHeight="1" x14ac:dyDescent="0.25">
      <c r="A22" s="194" t="s">
        <v>52</v>
      </c>
      <c r="B22" s="88">
        <v>152731</v>
      </c>
      <c r="C22" s="88">
        <v>167822</v>
      </c>
      <c r="D22" s="88">
        <v>192049</v>
      </c>
      <c r="E22" s="88">
        <v>205017</v>
      </c>
      <c r="F22" s="88">
        <v>214700</v>
      </c>
      <c r="G22" s="88">
        <v>236637</v>
      </c>
      <c r="H22" s="88">
        <v>250322</v>
      </c>
      <c r="I22" s="88">
        <v>228320</v>
      </c>
      <c r="J22" s="88">
        <v>225989</v>
      </c>
      <c r="K22" s="88">
        <v>207420</v>
      </c>
      <c r="L22" s="10"/>
      <c r="M22" s="75"/>
      <c r="N22" s="75"/>
      <c r="O22" s="75"/>
      <c r="P22" s="75"/>
      <c r="Q22" s="75"/>
      <c r="R22" s="75"/>
      <c r="S22" s="75"/>
      <c r="T22" s="75"/>
      <c r="U22" s="75"/>
      <c r="V22"/>
      <c r="W22"/>
    </row>
    <row r="23" spans="1:23" ht="15" customHeight="1" x14ac:dyDescent="0.25">
      <c r="A23" s="41" t="s">
        <v>287</v>
      </c>
      <c r="B23" s="207">
        <f t="shared" ref="B23" si="2">SUM(B15:B22)</f>
        <v>8112516</v>
      </c>
      <c r="C23" s="207">
        <f>SUM(C15:C22)</f>
        <v>8545330</v>
      </c>
      <c r="D23" s="207">
        <f t="shared" ref="D23" si="3">SUM(D15:D22)</f>
        <v>9261829</v>
      </c>
      <c r="E23" s="207">
        <f t="shared" ref="E23" si="4">SUM(E15:E22)</f>
        <v>10102155</v>
      </c>
      <c r="F23" s="207">
        <f t="shared" ref="F23" si="5">SUM(F15:F22)</f>
        <v>10626661</v>
      </c>
      <c r="G23" s="207">
        <f t="shared" ref="G23" si="6">SUM(G15:G22)</f>
        <v>10953021</v>
      </c>
      <c r="H23" s="207">
        <f t="shared" ref="H23" si="7">SUM(H15:H22)</f>
        <v>10976949</v>
      </c>
      <c r="I23" s="207">
        <f t="shared" ref="I23" si="8">SUM(I15:I22)</f>
        <v>10168019</v>
      </c>
      <c r="J23" s="207">
        <f t="shared" ref="J23" si="9">SUM(J15:J22)</f>
        <v>10370231</v>
      </c>
      <c r="K23" s="207">
        <f t="shared" ref="K23" si="10">SUM(K15:K22)</f>
        <v>9967968</v>
      </c>
      <c r="L23" s="10"/>
      <c r="M23" s="75"/>
      <c r="N23" s="75"/>
      <c r="O23" s="75"/>
      <c r="P23" s="75"/>
      <c r="Q23" s="75"/>
      <c r="R23" s="75"/>
      <c r="S23" s="75"/>
      <c r="T23" s="75"/>
      <c r="U23" s="75"/>
      <c r="V23"/>
      <c r="W23"/>
    </row>
    <row r="24" spans="1:23" ht="15" customHeight="1" x14ac:dyDescent="0.25">
      <c r="A24" s="41"/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10"/>
      <c r="M24" s="75"/>
      <c r="N24" s="75"/>
      <c r="O24" s="75"/>
      <c r="P24" s="75"/>
      <c r="Q24" s="75"/>
      <c r="R24" s="75"/>
      <c r="S24" s="75"/>
      <c r="T24" s="75"/>
      <c r="U24" s="75"/>
      <c r="V24"/>
      <c r="W24"/>
    </row>
    <row r="25" spans="1:23" ht="15" customHeight="1" x14ac:dyDescent="0.25">
      <c r="A25" s="53" t="s">
        <v>280</v>
      </c>
      <c r="B25" s="208">
        <v>2009</v>
      </c>
      <c r="C25" s="208">
        <v>2010</v>
      </c>
      <c r="D25" s="208">
        <v>2011</v>
      </c>
      <c r="E25" s="208">
        <v>2012</v>
      </c>
      <c r="F25" s="208">
        <v>2013</v>
      </c>
      <c r="G25" s="208">
        <v>2014</v>
      </c>
      <c r="H25" s="208">
        <v>2015</v>
      </c>
      <c r="I25" s="208">
        <v>2016</v>
      </c>
      <c r="J25" s="208">
        <v>2017</v>
      </c>
      <c r="K25" s="208">
        <v>2018</v>
      </c>
      <c r="N25"/>
      <c r="O25"/>
    </row>
    <row r="26" spans="1:23" ht="15" customHeight="1" x14ac:dyDescent="0.25">
      <c r="A26" s="194" t="s">
        <v>151</v>
      </c>
      <c r="B26" s="128">
        <v>18743</v>
      </c>
      <c r="C26" s="128">
        <v>18792</v>
      </c>
      <c r="D26" s="128">
        <v>14156</v>
      </c>
      <c r="E26" s="128">
        <v>14421</v>
      </c>
      <c r="F26" s="128">
        <v>14177</v>
      </c>
      <c r="G26" s="128">
        <v>14672</v>
      </c>
      <c r="H26" s="128">
        <v>11796</v>
      </c>
      <c r="I26" s="128">
        <v>8301</v>
      </c>
      <c r="J26" s="128">
        <v>7598</v>
      </c>
      <c r="K26" s="128">
        <v>5620</v>
      </c>
      <c r="L26" s="13"/>
      <c r="M26" s="47"/>
      <c r="N26" s="37"/>
      <c r="O26" s="37"/>
      <c r="P26" s="37"/>
      <c r="Q26" s="37"/>
      <c r="R26" s="37"/>
      <c r="S26" s="37"/>
      <c r="T26" s="37"/>
      <c r="U26" s="37"/>
      <c r="V26"/>
      <c r="W26"/>
    </row>
    <row r="27" spans="1:23" ht="15" customHeight="1" x14ac:dyDescent="0.25">
      <c r="A27" s="194" t="s">
        <v>157</v>
      </c>
      <c r="B27" s="128">
        <v>1106219</v>
      </c>
      <c r="C27" s="128">
        <v>1114928</v>
      </c>
      <c r="D27" s="128">
        <v>1025504</v>
      </c>
      <c r="E27" s="128">
        <v>1107678</v>
      </c>
      <c r="F27" s="128">
        <v>1109588</v>
      </c>
      <c r="G27" s="128">
        <v>929577</v>
      </c>
      <c r="H27" s="128">
        <v>725128</v>
      </c>
      <c r="I27" s="128">
        <v>644315</v>
      </c>
      <c r="J27" s="128">
        <v>604777</v>
      </c>
      <c r="K27" s="128">
        <v>571809</v>
      </c>
      <c r="L27" s="41"/>
      <c r="M27" s="50"/>
      <c r="N27" s="130"/>
      <c r="O27" s="130"/>
      <c r="P27" s="130"/>
      <c r="Q27" s="130"/>
      <c r="R27" s="130"/>
      <c r="S27" s="130"/>
      <c r="T27" s="130"/>
      <c r="U27" s="50"/>
      <c r="V27"/>
      <c r="W27"/>
    </row>
    <row r="28" spans="1:23" ht="15" customHeight="1" x14ac:dyDescent="0.25">
      <c r="A28" s="194" t="s">
        <v>51</v>
      </c>
      <c r="B28" s="128">
        <v>0</v>
      </c>
      <c r="C28" s="128">
        <v>0</v>
      </c>
      <c r="D28" s="128">
        <v>0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17"/>
      <c r="M28" s="75"/>
      <c r="N28" s="75"/>
      <c r="O28" s="75"/>
      <c r="P28" s="75"/>
      <c r="Q28" s="75"/>
      <c r="R28" s="75"/>
      <c r="S28" s="75"/>
      <c r="T28" s="75"/>
      <c r="U28" s="75"/>
      <c r="V28"/>
      <c r="W28"/>
    </row>
    <row r="29" spans="1:23" ht="15" customHeight="1" x14ac:dyDescent="0.25">
      <c r="A29" s="194" t="s">
        <v>158</v>
      </c>
      <c r="B29" s="128">
        <v>6166</v>
      </c>
      <c r="C29" s="128">
        <v>6124</v>
      </c>
      <c r="D29" s="128">
        <v>7393</v>
      </c>
      <c r="E29" s="128">
        <v>8573</v>
      </c>
      <c r="F29" s="128">
        <v>8555</v>
      </c>
      <c r="G29" s="128">
        <v>8287</v>
      </c>
      <c r="H29" s="128">
        <v>10939</v>
      </c>
      <c r="I29" s="128">
        <v>6421</v>
      </c>
      <c r="J29" s="128">
        <v>4890</v>
      </c>
      <c r="K29" s="128">
        <v>4240</v>
      </c>
      <c r="L29" s="17"/>
      <c r="M29" s="75"/>
      <c r="N29" s="95"/>
      <c r="O29" s="75"/>
      <c r="P29" s="75"/>
      <c r="Q29" s="75"/>
      <c r="R29" s="75"/>
      <c r="S29" s="75"/>
      <c r="T29" s="75"/>
      <c r="U29" s="75"/>
      <c r="V29"/>
      <c r="W29"/>
    </row>
    <row r="30" spans="1:23" ht="15" customHeight="1" x14ac:dyDescent="0.25">
      <c r="A30" s="194" t="s">
        <v>100</v>
      </c>
      <c r="B30" s="128">
        <v>16689</v>
      </c>
      <c r="C30" s="128">
        <v>16526</v>
      </c>
      <c r="D30" s="128">
        <v>11154</v>
      </c>
      <c r="E30" s="128">
        <v>12283</v>
      </c>
      <c r="F30" s="128">
        <v>11766</v>
      </c>
      <c r="G30" s="128">
        <v>11125</v>
      </c>
      <c r="H30" s="128">
        <v>10356</v>
      </c>
      <c r="I30" s="128">
        <v>10049</v>
      </c>
      <c r="J30" s="128">
        <v>4902</v>
      </c>
      <c r="K30" s="128">
        <v>4146</v>
      </c>
      <c r="L30" s="10"/>
      <c r="M30" s="75"/>
      <c r="N30" s="75"/>
      <c r="O30" s="75"/>
      <c r="P30" s="75"/>
      <c r="Q30" s="75"/>
      <c r="R30" s="75"/>
      <c r="S30" s="75"/>
      <c r="T30" s="95"/>
      <c r="U30" s="75"/>
      <c r="V30"/>
      <c r="W30"/>
    </row>
    <row r="31" spans="1:23" ht="15" customHeight="1" x14ac:dyDescent="0.25">
      <c r="A31" s="194" t="s">
        <v>159</v>
      </c>
      <c r="B31" s="128">
        <v>454522</v>
      </c>
      <c r="C31" s="128">
        <v>394295</v>
      </c>
      <c r="D31" s="128">
        <v>294126</v>
      </c>
      <c r="E31" s="128">
        <v>426890</v>
      </c>
      <c r="F31" s="128">
        <v>389923</v>
      </c>
      <c r="G31" s="128">
        <v>395483</v>
      </c>
      <c r="H31" s="128">
        <v>400411</v>
      </c>
      <c r="I31" s="128">
        <v>403706</v>
      </c>
      <c r="J31" s="128">
        <v>406824</v>
      </c>
      <c r="K31" s="128">
        <v>376182</v>
      </c>
      <c r="L31" s="10"/>
      <c r="M31" s="3"/>
      <c r="N31" s="8"/>
      <c r="O31" s="8"/>
      <c r="P31" s="8"/>
      <c r="Q31" s="8"/>
      <c r="R31" s="8"/>
      <c r="S31" s="8"/>
      <c r="T31" s="8"/>
      <c r="U31" s="3"/>
      <c r="V31"/>
      <c r="W31"/>
    </row>
    <row r="32" spans="1:23" ht="15" customHeight="1" x14ac:dyDescent="0.25">
      <c r="A32" s="194" t="s">
        <v>49</v>
      </c>
      <c r="B32" s="128">
        <v>0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28">
        <v>0</v>
      </c>
      <c r="L32" s="10"/>
      <c r="M32" s="21"/>
      <c r="N32" s="94"/>
      <c r="O32" s="94"/>
      <c r="P32" s="94"/>
      <c r="Q32" s="94"/>
      <c r="R32" s="94"/>
      <c r="S32" s="94"/>
      <c r="T32" s="94"/>
      <c r="U32" s="94"/>
      <c r="V32"/>
      <c r="W32"/>
    </row>
    <row r="33" spans="1:23" ht="15" customHeight="1" x14ac:dyDescent="0.25">
      <c r="A33" s="194" t="s">
        <v>52</v>
      </c>
      <c r="B33" s="128">
        <v>10742</v>
      </c>
      <c r="C33" s="128">
        <v>10949</v>
      </c>
      <c r="D33" s="128">
        <v>10089</v>
      </c>
      <c r="E33" s="128">
        <v>11353</v>
      </c>
      <c r="F33" s="128">
        <v>11677</v>
      </c>
      <c r="G33" s="128">
        <v>11307</v>
      </c>
      <c r="H33" s="128">
        <v>10073</v>
      </c>
      <c r="I33" s="128">
        <v>7651</v>
      </c>
      <c r="J33" s="128">
        <v>6189</v>
      </c>
      <c r="K33" s="128">
        <v>4723</v>
      </c>
      <c r="L33" s="10"/>
      <c r="M33" s="75"/>
      <c r="N33" s="75"/>
      <c r="O33" s="75"/>
      <c r="P33" s="75"/>
      <c r="Q33" s="75"/>
      <c r="R33" s="75"/>
      <c r="S33" s="75"/>
      <c r="T33" s="75"/>
      <c r="U33" s="75"/>
      <c r="V33"/>
      <c r="W33"/>
    </row>
    <row r="34" spans="1:23" ht="15" customHeight="1" x14ac:dyDescent="0.25">
      <c r="A34" s="41" t="s">
        <v>287</v>
      </c>
      <c r="B34" s="207">
        <f t="shared" ref="B34" si="11">SUM(B26:B33)</f>
        <v>1613081</v>
      </c>
      <c r="C34" s="207">
        <f>SUM(C26:C33)</f>
        <v>1561614</v>
      </c>
      <c r="D34" s="207">
        <f t="shared" ref="D34" si="12">SUM(D26:D33)</f>
        <v>1362422</v>
      </c>
      <c r="E34" s="207">
        <f t="shared" ref="E34" si="13">SUM(E26:E33)</f>
        <v>1581198</v>
      </c>
      <c r="F34" s="207">
        <f t="shared" ref="F34" si="14">SUM(F26:F33)</f>
        <v>1545686</v>
      </c>
      <c r="G34" s="207">
        <f t="shared" ref="G34" si="15">SUM(G26:G33)</f>
        <v>1370451</v>
      </c>
      <c r="H34" s="207">
        <f t="shared" ref="H34" si="16">SUM(H26:H33)</f>
        <v>1168703</v>
      </c>
      <c r="I34" s="207">
        <f t="shared" ref="I34" si="17">SUM(I26:I33)</f>
        <v>1080443</v>
      </c>
      <c r="J34" s="207">
        <f t="shared" ref="J34" si="18">SUM(J26:J33)</f>
        <v>1035180</v>
      </c>
      <c r="K34" s="207">
        <f t="shared" ref="K34" si="19">SUM(K26:K33)</f>
        <v>966720</v>
      </c>
      <c r="L34" s="10"/>
      <c r="M34" s="75"/>
      <c r="N34" s="75"/>
      <c r="O34" s="75"/>
      <c r="P34" s="75"/>
      <c r="Q34" s="75"/>
      <c r="R34" s="75"/>
      <c r="S34" s="75"/>
      <c r="T34" s="75"/>
      <c r="U34" s="75"/>
      <c r="V34"/>
      <c r="W34"/>
    </row>
    <row r="35" spans="1:23" ht="15" customHeight="1" x14ac:dyDescent="0.25">
      <c r="A35" s="41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10"/>
      <c r="M35" s="75"/>
      <c r="N35" s="75"/>
      <c r="O35" s="75"/>
      <c r="P35" s="75"/>
      <c r="Q35" s="75"/>
      <c r="R35" s="75"/>
      <c r="S35" s="75"/>
      <c r="T35" s="75"/>
      <c r="U35" s="75"/>
      <c r="V35"/>
      <c r="W35"/>
    </row>
    <row r="36" spans="1:23" ht="15" customHeight="1" x14ac:dyDescent="0.25">
      <c r="A36" s="53" t="s">
        <v>153</v>
      </c>
      <c r="B36" s="208">
        <v>2009</v>
      </c>
      <c r="C36" s="208">
        <v>2010</v>
      </c>
      <c r="D36" s="208">
        <v>2011</v>
      </c>
      <c r="E36" s="208">
        <v>2012</v>
      </c>
      <c r="F36" s="208">
        <v>2013</v>
      </c>
      <c r="G36" s="208">
        <v>2014</v>
      </c>
      <c r="H36" s="208">
        <v>2015</v>
      </c>
      <c r="I36" s="208">
        <v>2016</v>
      </c>
      <c r="J36" s="208">
        <v>2017</v>
      </c>
      <c r="K36" s="208">
        <v>2018</v>
      </c>
      <c r="N36"/>
      <c r="O36"/>
    </row>
    <row r="37" spans="1:23" ht="15" customHeight="1" x14ac:dyDescent="0.25">
      <c r="A37" s="194" t="s">
        <v>151</v>
      </c>
      <c r="B37" s="128">
        <v>1928516</v>
      </c>
      <c r="C37" s="128">
        <v>2155963</v>
      </c>
      <c r="D37" s="128">
        <v>2298700</v>
      </c>
      <c r="E37" s="128">
        <v>2457359</v>
      </c>
      <c r="F37" s="128">
        <v>2633896</v>
      </c>
      <c r="G37" s="128">
        <v>2724071</v>
      </c>
      <c r="H37" s="128">
        <v>2673972</v>
      </c>
      <c r="I37" s="128">
        <v>2808289</v>
      </c>
      <c r="J37" s="128">
        <v>2820039</v>
      </c>
      <c r="K37" s="128">
        <v>2685353</v>
      </c>
      <c r="L37" s="13"/>
      <c r="M37" s="47"/>
      <c r="N37" s="37"/>
      <c r="O37" s="37"/>
      <c r="P37" s="37"/>
      <c r="Q37" s="37"/>
      <c r="R37" s="37"/>
      <c r="S37" s="37"/>
      <c r="T37" s="37"/>
      <c r="U37" s="37"/>
      <c r="V37"/>
      <c r="W37"/>
    </row>
    <row r="38" spans="1:23" ht="15" customHeight="1" x14ac:dyDescent="0.25">
      <c r="A38" s="194" t="s">
        <v>157</v>
      </c>
      <c r="B38" s="128">
        <v>140935</v>
      </c>
      <c r="C38" s="128">
        <v>163176</v>
      </c>
      <c r="D38" s="128">
        <v>194041</v>
      </c>
      <c r="E38" s="128">
        <v>210419</v>
      </c>
      <c r="F38" s="128">
        <v>250913</v>
      </c>
      <c r="G38" s="128">
        <v>261419</v>
      </c>
      <c r="H38" s="128">
        <v>258734</v>
      </c>
      <c r="I38" s="128">
        <v>297254</v>
      </c>
      <c r="J38" s="128">
        <v>318899</v>
      </c>
      <c r="K38" s="128">
        <v>318408</v>
      </c>
      <c r="L38" s="41"/>
      <c r="M38" s="50"/>
      <c r="N38" s="130"/>
      <c r="O38" s="130"/>
      <c r="P38" s="130"/>
      <c r="Q38" s="130"/>
      <c r="R38" s="130"/>
      <c r="S38" s="130"/>
      <c r="T38" s="130"/>
      <c r="U38" s="50"/>
      <c r="V38"/>
      <c r="W38"/>
    </row>
    <row r="39" spans="1:23" ht="15" customHeight="1" x14ac:dyDescent="0.25">
      <c r="A39" s="194" t="s">
        <v>51</v>
      </c>
      <c r="B39" s="128">
        <v>149344</v>
      </c>
      <c r="C39" s="128">
        <v>184503</v>
      </c>
      <c r="D39" s="128">
        <v>223955</v>
      </c>
      <c r="E39" s="128">
        <v>250988</v>
      </c>
      <c r="F39" s="128">
        <v>292664</v>
      </c>
      <c r="G39" s="128">
        <v>311904</v>
      </c>
      <c r="H39" s="128">
        <v>319723</v>
      </c>
      <c r="I39" s="128">
        <v>376116</v>
      </c>
      <c r="J39" s="128">
        <v>428859</v>
      </c>
      <c r="K39" s="128">
        <v>476534</v>
      </c>
      <c r="L39" s="17"/>
      <c r="M39" s="75"/>
      <c r="N39" s="75"/>
      <c r="O39" s="75"/>
      <c r="P39" s="75"/>
      <c r="Q39" s="75"/>
      <c r="R39" s="75"/>
      <c r="S39" s="75"/>
      <c r="T39" s="75"/>
      <c r="U39" s="75"/>
      <c r="V39"/>
      <c r="W39"/>
    </row>
    <row r="40" spans="1:23" ht="15" customHeight="1" x14ac:dyDescent="0.25">
      <c r="A40" s="194" t="s">
        <v>158</v>
      </c>
      <c r="B40" s="128">
        <v>6564</v>
      </c>
      <c r="C40" s="128">
        <v>8990</v>
      </c>
      <c r="D40" s="128">
        <v>12987</v>
      </c>
      <c r="E40" s="128">
        <v>15161</v>
      </c>
      <c r="F40" s="128">
        <v>15612</v>
      </c>
      <c r="G40" s="128">
        <v>20542</v>
      </c>
      <c r="H40" s="128">
        <v>18365</v>
      </c>
      <c r="I40" s="128">
        <v>23146</v>
      </c>
      <c r="J40" s="128">
        <v>48699</v>
      </c>
      <c r="K40" s="128">
        <v>51222</v>
      </c>
      <c r="L40" s="17"/>
      <c r="M40" s="75"/>
      <c r="N40" s="95"/>
      <c r="O40" s="75"/>
      <c r="P40" s="75"/>
      <c r="Q40" s="75"/>
      <c r="R40" s="75"/>
      <c r="S40" s="75"/>
      <c r="T40" s="75"/>
      <c r="U40" s="75"/>
      <c r="V40"/>
      <c r="W40"/>
    </row>
    <row r="41" spans="1:23" ht="15" customHeight="1" x14ac:dyDescent="0.25">
      <c r="A41" s="194" t="s">
        <v>100</v>
      </c>
      <c r="B41" s="128">
        <v>111</v>
      </c>
      <c r="C41" s="128">
        <v>50</v>
      </c>
      <c r="D41" s="128">
        <v>14</v>
      </c>
      <c r="E41" s="128">
        <v>4</v>
      </c>
      <c r="F41" s="128">
        <v>2</v>
      </c>
      <c r="G41" s="128">
        <v>2</v>
      </c>
      <c r="H41" s="128">
        <v>1</v>
      </c>
      <c r="I41" s="128">
        <v>1</v>
      </c>
      <c r="J41" s="128">
        <v>1</v>
      </c>
      <c r="K41" s="128">
        <v>1</v>
      </c>
      <c r="L41" s="10"/>
      <c r="M41" s="75"/>
      <c r="N41" s="75"/>
      <c r="O41" s="75"/>
      <c r="P41" s="75"/>
      <c r="Q41" s="75"/>
      <c r="R41" s="75"/>
      <c r="S41" s="75"/>
      <c r="T41" s="95"/>
      <c r="U41" s="75"/>
      <c r="V41"/>
      <c r="W41"/>
    </row>
    <row r="42" spans="1:23" ht="15" customHeight="1" x14ac:dyDescent="0.25">
      <c r="A42" s="194" t="s">
        <v>159</v>
      </c>
      <c r="B42" s="128">
        <v>8333</v>
      </c>
      <c r="C42" s="128">
        <v>12330</v>
      </c>
      <c r="D42" s="128">
        <v>22284</v>
      </c>
      <c r="E42" s="128">
        <v>35431</v>
      </c>
      <c r="F42" s="128">
        <v>41605</v>
      </c>
      <c r="G42" s="128">
        <v>120112</v>
      </c>
      <c r="H42" s="128">
        <v>136619</v>
      </c>
      <c r="I42" s="128">
        <v>157688</v>
      </c>
      <c r="J42" s="128">
        <v>158552</v>
      </c>
      <c r="K42" s="128">
        <v>121649</v>
      </c>
      <c r="L42" s="10"/>
      <c r="M42" s="3"/>
      <c r="N42" s="8"/>
      <c r="O42" s="8"/>
      <c r="P42" s="8"/>
      <c r="Q42" s="8"/>
      <c r="R42" s="8"/>
      <c r="S42" s="8"/>
      <c r="T42" s="8"/>
      <c r="U42" s="3"/>
      <c r="V42"/>
      <c r="W42"/>
    </row>
    <row r="43" spans="1:23" ht="15" customHeight="1" x14ac:dyDescent="0.25">
      <c r="A43" s="194" t="s">
        <v>49</v>
      </c>
      <c r="B43" s="128">
        <v>354249</v>
      </c>
      <c r="C43" s="128">
        <v>378516</v>
      </c>
      <c r="D43" s="128">
        <v>420879</v>
      </c>
      <c r="E43" s="128">
        <v>444894</v>
      </c>
      <c r="F43" s="128">
        <v>448326</v>
      </c>
      <c r="G43" s="128">
        <v>503929</v>
      </c>
      <c r="H43" s="128">
        <v>501733</v>
      </c>
      <c r="I43" s="128">
        <v>559457</v>
      </c>
      <c r="J43" s="128">
        <v>607276</v>
      </c>
      <c r="K43" s="128">
        <v>607522</v>
      </c>
      <c r="L43" s="10"/>
      <c r="M43" s="21"/>
      <c r="N43" s="94"/>
      <c r="O43" s="94"/>
      <c r="P43" s="94"/>
      <c r="Q43" s="94"/>
      <c r="R43" s="94"/>
      <c r="S43" s="94"/>
      <c r="T43" s="94"/>
      <c r="U43" s="94"/>
      <c r="V43"/>
      <c r="W43"/>
    </row>
    <row r="44" spans="1:23" ht="15" customHeight="1" x14ac:dyDescent="0.25">
      <c r="A44" s="194" t="s">
        <v>52</v>
      </c>
      <c r="B44" s="128">
        <v>3007</v>
      </c>
      <c r="C44" s="128">
        <v>1455</v>
      </c>
      <c r="D44" s="128">
        <v>1504</v>
      </c>
      <c r="E44" s="128">
        <v>2244</v>
      </c>
      <c r="F44" s="128">
        <v>3177</v>
      </c>
      <c r="G44" s="128">
        <v>2456</v>
      </c>
      <c r="H44" s="128">
        <v>1256</v>
      </c>
      <c r="I44" s="128">
        <v>1193</v>
      </c>
      <c r="J44" s="128">
        <v>1258</v>
      </c>
      <c r="K44" s="128">
        <v>1416</v>
      </c>
      <c r="L44" s="10"/>
      <c r="M44" s="75"/>
      <c r="N44" s="75"/>
      <c r="O44" s="75"/>
      <c r="P44" s="75"/>
      <c r="Q44" s="75"/>
      <c r="R44" s="75"/>
      <c r="S44" s="75"/>
      <c r="T44" s="75"/>
      <c r="U44" s="75"/>
      <c r="V44"/>
      <c r="W44"/>
    </row>
    <row r="45" spans="1:23" ht="15" customHeight="1" x14ac:dyDescent="0.25">
      <c r="A45" s="41" t="s">
        <v>287</v>
      </c>
      <c r="B45" s="207">
        <f t="shared" ref="B45" si="20">SUM(B37:B44)</f>
        <v>2591059</v>
      </c>
      <c r="C45" s="207">
        <f>SUM(C37:C44)</f>
        <v>2904983</v>
      </c>
      <c r="D45" s="207">
        <f t="shared" ref="D45" si="21">SUM(D37:D44)</f>
        <v>3174364</v>
      </c>
      <c r="E45" s="207">
        <f t="shared" ref="E45" si="22">SUM(E37:E44)</f>
        <v>3416500</v>
      </c>
      <c r="F45" s="207">
        <f t="shared" ref="F45" si="23">SUM(F37:F44)</f>
        <v>3686195</v>
      </c>
      <c r="G45" s="207">
        <f t="shared" ref="G45" si="24">SUM(G37:G44)</f>
        <v>3944435</v>
      </c>
      <c r="H45" s="207">
        <f t="shared" ref="H45" si="25">SUM(H37:H44)</f>
        <v>3910403</v>
      </c>
      <c r="I45" s="207">
        <f t="shared" ref="I45" si="26">SUM(I37:I44)</f>
        <v>4223144</v>
      </c>
      <c r="J45" s="207">
        <f t="shared" ref="J45" si="27">SUM(J37:J44)</f>
        <v>4383583</v>
      </c>
      <c r="K45" s="207">
        <f t="shared" ref="K45" si="28">SUM(K37:K44)</f>
        <v>4262105</v>
      </c>
      <c r="L45" s="10"/>
      <c r="M45" s="75"/>
      <c r="N45" s="75"/>
      <c r="O45" s="75"/>
      <c r="P45" s="75"/>
      <c r="Q45" s="75"/>
      <c r="R45" s="75"/>
      <c r="S45" s="75"/>
      <c r="T45" s="75"/>
      <c r="U45" s="75"/>
      <c r="V45"/>
      <c r="W45"/>
    </row>
    <row r="46" spans="1:23" ht="15" customHeight="1" x14ac:dyDescent="0.25">
      <c r="A46" s="41"/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10"/>
      <c r="M46" s="75"/>
      <c r="N46" s="75"/>
      <c r="O46" s="75"/>
      <c r="P46" s="75"/>
      <c r="Q46" s="75"/>
      <c r="R46" s="75"/>
      <c r="S46" s="75"/>
      <c r="T46" s="75"/>
      <c r="U46" s="75"/>
      <c r="V46"/>
      <c r="W46"/>
    </row>
    <row r="47" spans="1:23" ht="15" customHeight="1" x14ac:dyDescent="0.25">
      <c r="A47" s="53" t="s">
        <v>281</v>
      </c>
      <c r="B47" s="208">
        <v>2009</v>
      </c>
      <c r="C47" s="208">
        <v>2010</v>
      </c>
      <c r="D47" s="208">
        <v>2011</v>
      </c>
      <c r="E47" s="208">
        <v>2012</v>
      </c>
      <c r="F47" s="208">
        <v>2013</v>
      </c>
      <c r="G47" s="208">
        <v>2014</v>
      </c>
      <c r="H47" s="208">
        <v>2015</v>
      </c>
      <c r="I47" s="208">
        <v>2016</v>
      </c>
      <c r="J47" s="208">
        <v>2017</v>
      </c>
      <c r="K47" s="208">
        <v>2018</v>
      </c>
      <c r="N47"/>
      <c r="O47"/>
    </row>
    <row r="48" spans="1:23" ht="15" customHeight="1" x14ac:dyDescent="0.25">
      <c r="A48" s="194" t="s">
        <v>151</v>
      </c>
      <c r="B48" s="88">
        <v>780013</v>
      </c>
      <c r="C48" s="88">
        <v>892845</v>
      </c>
      <c r="D48" s="88">
        <v>1008142</v>
      </c>
      <c r="E48" s="88">
        <v>1511964</v>
      </c>
      <c r="F48" s="88">
        <v>1790479</v>
      </c>
      <c r="G48" s="88">
        <v>2148225</v>
      </c>
      <c r="H48" s="88">
        <v>2065206</v>
      </c>
      <c r="I48" s="88">
        <v>2039932</v>
      </c>
      <c r="J48" s="88">
        <v>2005727</v>
      </c>
      <c r="K48" s="88">
        <v>1963041</v>
      </c>
      <c r="L48" s="13"/>
      <c r="M48" s="47"/>
      <c r="N48" s="37"/>
      <c r="O48" s="37"/>
      <c r="P48" s="37"/>
      <c r="Q48" s="37"/>
      <c r="R48" s="37"/>
      <c r="S48" s="37"/>
      <c r="T48" s="37"/>
      <c r="U48" s="37"/>
      <c r="V48"/>
      <c r="W48"/>
    </row>
    <row r="49" spans="1:23" ht="15" customHeight="1" x14ac:dyDescent="0.25">
      <c r="A49" s="194" t="s">
        <v>157</v>
      </c>
      <c r="B49" s="88">
        <v>3338451</v>
      </c>
      <c r="C49" s="88">
        <v>3836429</v>
      </c>
      <c r="D49" s="88">
        <v>5383691</v>
      </c>
      <c r="E49" s="88">
        <v>6925995</v>
      </c>
      <c r="F49" s="88">
        <v>7435518</v>
      </c>
      <c r="G49" s="88">
        <v>7901600</v>
      </c>
      <c r="H49" s="88">
        <v>7731644</v>
      </c>
      <c r="I49" s="88">
        <v>8102460</v>
      </c>
      <c r="J49" s="88">
        <v>8245752</v>
      </c>
      <c r="K49" s="88">
        <v>8920235</v>
      </c>
      <c r="L49" s="41"/>
      <c r="M49" s="50"/>
      <c r="N49" s="130"/>
      <c r="O49" s="130"/>
      <c r="P49" s="130"/>
      <c r="Q49" s="130"/>
      <c r="R49" s="130"/>
      <c r="S49" s="130"/>
      <c r="T49" s="130"/>
      <c r="U49" s="50"/>
      <c r="V49"/>
      <c r="W49"/>
    </row>
    <row r="50" spans="1:23" ht="15" customHeight="1" x14ac:dyDescent="0.25">
      <c r="A50" s="194" t="s">
        <v>51</v>
      </c>
      <c r="B50" s="88">
        <v>0</v>
      </c>
      <c r="C50" s="88">
        <v>0</v>
      </c>
      <c r="D50" s="88">
        <v>0</v>
      </c>
      <c r="E50" s="88">
        <v>0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88">
        <v>0</v>
      </c>
      <c r="L50" s="17"/>
      <c r="M50" s="75"/>
      <c r="N50" s="75"/>
      <c r="O50" s="75"/>
      <c r="P50" s="75"/>
      <c r="Q50" s="75"/>
      <c r="R50" s="75"/>
      <c r="S50" s="75"/>
      <c r="T50" s="75"/>
      <c r="U50" s="75"/>
      <c r="V50"/>
      <c r="W50"/>
    </row>
    <row r="51" spans="1:23" ht="15" customHeight="1" x14ac:dyDescent="0.25">
      <c r="A51" s="194" t="s">
        <v>158</v>
      </c>
      <c r="B51" s="88">
        <v>7937</v>
      </c>
      <c r="C51" s="88">
        <v>21369</v>
      </c>
      <c r="D51" s="88">
        <v>33607</v>
      </c>
      <c r="E51" s="88">
        <v>114928</v>
      </c>
      <c r="F51" s="88">
        <v>134405</v>
      </c>
      <c r="G51" s="88">
        <v>141069</v>
      </c>
      <c r="H51" s="88">
        <v>165958</v>
      </c>
      <c r="I51" s="88">
        <v>146329</v>
      </c>
      <c r="J51" s="88">
        <v>112884</v>
      </c>
      <c r="K51" s="88">
        <v>107208</v>
      </c>
      <c r="L51" s="17"/>
      <c r="M51" s="75"/>
      <c r="N51" s="95"/>
      <c r="O51" s="75"/>
      <c r="P51" s="75"/>
      <c r="Q51" s="75"/>
      <c r="R51" s="75"/>
      <c r="S51" s="75"/>
      <c r="T51" s="75"/>
      <c r="U51" s="75"/>
      <c r="V51"/>
      <c r="W51"/>
    </row>
    <row r="52" spans="1:23" ht="15" customHeight="1" x14ac:dyDescent="0.25">
      <c r="A52" s="194" t="s">
        <v>100</v>
      </c>
      <c r="B52" s="88">
        <v>686101</v>
      </c>
      <c r="C52" s="88">
        <v>927574</v>
      </c>
      <c r="D52" s="88">
        <v>1020217</v>
      </c>
      <c r="E52" s="88">
        <v>946751</v>
      </c>
      <c r="F52" s="88">
        <v>967037</v>
      </c>
      <c r="G52" s="88">
        <v>985422</v>
      </c>
      <c r="H52" s="88">
        <v>1020181</v>
      </c>
      <c r="I52" s="88">
        <v>1203304</v>
      </c>
      <c r="J52" s="88">
        <v>1654630</v>
      </c>
      <c r="K52" s="88">
        <v>1849394</v>
      </c>
      <c r="L52" s="10"/>
      <c r="M52" s="75"/>
      <c r="N52" s="75"/>
      <c r="O52" s="75"/>
      <c r="P52" s="75"/>
      <c r="Q52" s="75"/>
      <c r="R52" s="75"/>
      <c r="S52" s="75"/>
      <c r="T52" s="95"/>
      <c r="U52" s="75"/>
      <c r="V52"/>
      <c r="W52"/>
    </row>
    <row r="53" spans="1:23" ht="15" customHeight="1" x14ac:dyDescent="0.25">
      <c r="A53" s="194" t="s">
        <v>159</v>
      </c>
      <c r="B53" s="88">
        <v>2855652</v>
      </c>
      <c r="C53" s="88">
        <v>4025722</v>
      </c>
      <c r="D53" s="88">
        <v>4306293</v>
      </c>
      <c r="E53" s="88">
        <v>4804685</v>
      </c>
      <c r="F53" s="88">
        <v>6039574</v>
      </c>
      <c r="G53" s="88">
        <v>6831094</v>
      </c>
      <c r="H53" s="88">
        <v>7236720</v>
      </c>
      <c r="I53" s="88">
        <v>7288061</v>
      </c>
      <c r="J53" s="88">
        <v>7050256</v>
      </c>
      <c r="K53" s="88">
        <v>7473375</v>
      </c>
      <c r="L53" s="10"/>
      <c r="M53" s="3"/>
      <c r="N53" s="8"/>
      <c r="O53" s="8"/>
      <c r="P53" s="8"/>
      <c r="Q53" s="8"/>
      <c r="R53" s="8"/>
      <c r="S53" s="8"/>
      <c r="T53" s="8"/>
      <c r="U53" s="3"/>
      <c r="V53"/>
      <c r="W53"/>
    </row>
    <row r="54" spans="1:23" ht="15" customHeight="1" x14ac:dyDescent="0.25">
      <c r="A54" s="194" t="s">
        <v>49</v>
      </c>
      <c r="B54" s="88">
        <v>0</v>
      </c>
      <c r="C54" s="88">
        <v>0</v>
      </c>
      <c r="D54" s="88">
        <v>0</v>
      </c>
      <c r="E54" s="88">
        <v>0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10"/>
      <c r="M54" s="21"/>
      <c r="N54" s="94"/>
      <c r="O54" s="94"/>
      <c r="P54" s="94"/>
      <c r="Q54" s="94"/>
      <c r="R54" s="94"/>
      <c r="S54" s="94"/>
      <c r="T54" s="94"/>
      <c r="U54" s="94"/>
      <c r="V54"/>
      <c r="W54"/>
    </row>
    <row r="55" spans="1:23" ht="15" customHeight="1" x14ac:dyDescent="0.25">
      <c r="A55" s="194" t="s">
        <v>52</v>
      </c>
      <c r="B55" s="88">
        <v>681681</v>
      </c>
      <c r="C55" s="88">
        <v>888894</v>
      </c>
      <c r="D55" s="88">
        <v>1078451</v>
      </c>
      <c r="E55" s="88">
        <v>1254366</v>
      </c>
      <c r="F55" s="88">
        <v>1373097</v>
      </c>
      <c r="G55" s="88">
        <v>1458986</v>
      </c>
      <c r="H55" s="88">
        <v>1505732</v>
      </c>
      <c r="I55" s="88">
        <v>1494887</v>
      </c>
      <c r="J55" s="88">
        <v>1534992</v>
      </c>
      <c r="K55" s="88">
        <v>1583221</v>
      </c>
      <c r="L55" s="10"/>
      <c r="M55" s="75"/>
      <c r="N55" s="75"/>
      <c r="O55" s="75"/>
      <c r="P55" s="75"/>
      <c r="Q55" s="75"/>
      <c r="R55" s="75"/>
      <c r="S55" s="75"/>
      <c r="T55" s="75"/>
      <c r="U55" s="75"/>
      <c r="V55"/>
      <c r="W55"/>
    </row>
    <row r="56" spans="1:23" ht="15" customHeight="1" x14ac:dyDescent="0.25">
      <c r="A56" s="41" t="s">
        <v>287</v>
      </c>
      <c r="B56" s="207">
        <f t="shared" ref="B56" si="29">SUM(B48:B55)</f>
        <v>8349835</v>
      </c>
      <c r="C56" s="207">
        <f>SUM(C48:C55)</f>
        <v>10592833</v>
      </c>
      <c r="D56" s="207">
        <f t="shared" ref="D56" si="30">SUM(D48:D55)</f>
        <v>12830401</v>
      </c>
      <c r="E56" s="207">
        <f t="shared" ref="E56" si="31">SUM(E48:E55)</f>
        <v>15558689</v>
      </c>
      <c r="F56" s="207">
        <f t="shared" ref="F56" si="32">SUM(F48:F55)</f>
        <v>17740110</v>
      </c>
      <c r="G56" s="207">
        <f t="shared" ref="G56" si="33">SUM(G48:G55)</f>
        <v>19466396</v>
      </c>
      <c r="H56" s="207">
        <f t="shared" ref="H56" si="34">SUM(H48:H55)</f>
        <v>19725441</v>
      </c>
      <c r="I56" s="207">
        <f t="shared" ref="I56" si="35">SUM(I48:I55)</f>
        <v>20274973</v>
      </c>
      <c r="J56" s="207">
        <f t="shared" ref="J56" si="36">SUM(J48:J55)</f>
        <v>20604241</v>
      </c>
      <c r="K56" s="207">
        <f t="shared" ref="K56" si="37">SUM(K48:K55)</f>
        <v>21896474</v>
      </c>
      <c r="L56" s="10"/>
      <c r="M56" s="75"/>
      <c r="N56" s="75"/>
      <c r="O56" s="75"/>
      <c r="P56" s="75"/>
      <c r="Q56" s="75"/>
      <c r="R56" s="75"/>
      <c r="S56" s="75"/>
      <c r="T56" s="75"/>
      <c r="U56" s="75"/>
      <c r="V56"/>
      <c r="W56"/>
    </row>
    <row r="57" spans="1:23" ht="15" customHeight="1" x14ac:dyDescent="0.25">
      <c r="A57" s="41"/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10"/>
      <c r="M57" s="75"/>
      <c r="N57" s="75"/>
      <c r="O57" s="75"/>
      <c r="P57" s="75"/>
      <c r="Q57" s="75"/>
      <c r="R57" s="75"/>
      <c r="S57" s="75"/>
      <c r="T57" s="75"/>
      <c r="U57" s="75"/>
      <c r="V57"/>
      <c r="W57"/>
    </row>
    <row r="58" spans="1:23" ht="15" customHeight="1" x14ac:dyDescent="0.25">
      <c r="A58" s="53" t="s">
        <v>282</v>
      </c>
      <c r="B58" s="208">
        <v>2009</v>
      </c>
      <c r="C58" s="208">
        <v>2010</v>
      </c>
      <c r="D58" s="208">
        <v>2011</v>
      </c>
      <c r="E58" s="208">
        <v>2012</v>
      </c>
      <c r="F58" s="208">
        <v>2013</v>
      </c>
      <c r="G58" s="208">
        <v>2014</v>
      </c>
      <c r="H58" s="208">
        <v>2015</v>
      </c>
      <c r="I58" s="208">
        <v>2016</v>
      </c>
      <c r="J58" s="208">
        <v>2017</v>
      </c>
      <c r="K58" s="208">
        <v>2018</v>
      </c>
      <c r="N58"/>
      <c r="O58"/>
    </row>
    <row r="59" spans="1:23" ht="15" customHeight="1" x14ac:dyDescent="0.25">
      <c r="A59" s="194" t="s">
        <v>151</v>
      </c>
      <c r="B59" s="128">
        <v>2965</v>
      </c>
      <c r="C59" s="128">
        <v>2784</v>
      </c>
      <c r="D59" s="128">
        <v>4304</v>
      </c>
      <c r="E59" s="128">
        <v>13589</v>
      </c>
      <c r="F59" s="128">
        <v>53946</v>
      </c>
      <c r="G59" s="128">
        <v>147250</v>
      </c>
      <c r="H59" s="128">
        <v>343989</v>
      </c>
      <c r="I59" s="128">
        <v>555074</v>
      </c>
      <c r="J59" s="128">
        <v>922744</v>
      </c>
      <c r="K59" s="128">
        <v>1408450</v>
      </c>
      <c r="L59" s="13"/>
      <c r="M59" s="47"/>
      <c r="N59" s="37"/>
      <c r="O59" s="37"/>
      <c r="P59" s="37"/>
      <c r="Q59" s="37"/>
      <c r="R59" s="37"/>
      <c r="S59" s="37"/>
      <c r="T59" s="37"/>
      <c r="U59" s="37"/>
      <c r="V59"/>
      <c r="W59"/>
    </row>
    <row r="60" spans="1:23" ht="15" customHeight="1" x14ac:dyDescent="0.25">
      <c r="A60" s="194" t="s">
        <v>157</v>
      </c>
      <c r="B60" s="128">
        <v>90976</v>
      </c>
      <c r="C60" s="128">
        <v>38675</v>
      </c>
      <c r="D60" s="128">
        <v>84074</v>
      </c>
      <c r="E60" s="128">
        <v>454195</v>
      </c>
      <c r="F60" s="128">
        <v>1491749</v>
      </c>
      <c r="G60" s="128">
        <v>3719468</v>
      </c>
      <c r="H60" s="128">
        <v>8259287</v>
      </c>
      <c r="I60" s="128">
        <v>12826663</v>
      </c>
      <c r="J60" s="128">
        <v>19046814</v>
      </c>
      <c r="K60" s="128">
        <v>21300345</v>
      </c>
      <c r="L60" s="41"/>
      <c r="M60" s="50"/>
      <c r="N60" s="130"/>
      <c r="O60" s="130"/>
      <c r="P60" s="130"/>
      <c r="Q60" s="130"/>
      <c r="R60" s="130"/>
      <c r="S60" s="130"/>
      <c r="T60" s="130"/>
      <c r="U60" s="50"/>
      <c r="V60"/>
      <c r="W60"/>
    </row>
    <row r="61" spans="1:23" ht="15" customHeight="1" x14ac:dyDescent="0.25">
      <c r="A61" s="194" t="s">
        <v>51</v>
      </c>
      <c r="B61" s="128">
        <v>0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128">
        <v>0</v>
      </c>
      <c r="J61" s="128">
        <v>0</v>
      </c>
      <c r="K61" s="128">
        <v>0</v>
      </c>
      <c r="L61" s="17"/>
      <c r="M61" s="75"/>
      <c r="N61" s="75"/>
      <c r="O61" s="75"/>
      <c r="P61" s="75"/>
      <c r="Q61" s="75"/>
      <c r="R61" s="75"/>
      <c r="S61" s="75"/>
      <c r="T61" s="75"/>
      <c r="U61" s="75"/>
      <c r="V61"/>
      <c r="W61"/>
    </row>
    <row r="62" spans="1:23" ht="15" customHeight="1" x14ac:dyDescent="0.25">
      <c r="A62" s="194" t="s">
        <v>158</v>
      </c>
      <c r="B62" s="128">
        <v>190</v>
      </c>
      <c r="C62" s="128">
        <v>134</v>
      </c>
      <c r="D62" s="128">
        <v>214</v>
      </c>
      <c r="E62" s="128">
        <v>388</v>
      </c>
      <c r="F62" s="128">
        <v>997</v>
      </c>
      <c r="G62" s="128">
        <v>3613</v>
      </c>
      <c r="H62" s="128">
        <v>59254</v>
      </c>
      <c r="I62" s="128">
        <v>100444</v>
      </c>
      <c r="J62" s="128">
        <v>228659</v>
      </c>
      <c r="K62" s="128">
        <v>353176</v>
      </c>
      <c r="L62" s="17"/>
      <c r="M62" s="75"/>
      <c r="N62" s="95"/>
      <c r="O62" s="75"/>
      <c r="P62" s="75"/>
      <c r="Q62" s="75"/>
      <c r="R62" s="75"/>
      <c r="S62" s="75"/>
      <c r="T62" s="75"/>
      <c r="U62" s="75"/>
      <c r="V62"/>
      <c r="W62"/>
    </row>
    <row r="63" spans="1:23" ht="15" customHeight="1" x14ac:dyDescent="0.25">
      <c r="A63" s="194" t="s">
        <v>100</v>
      </c>
      <c r="B63" s="128">
        <v>38</v>
      </c>
      <c r="C63" s="128">
        <v>246</v>
      </c>
      <c r="D63" s="128">
        <v>599</v>
      </c>
      <c r="E63" s="128">
        <v>316</v>
      </c>
      <c r="F63" s="128">
        <v>706</v>
      </c>
      <c r="G63" s="128">
        <v>1723</v>
      </c>
      <c r="H63" s="128">
        <v>8200</v>
      </c>
      <c r="I63" s="128">
        <v>16423</v>
      </c>
      <c r="J63" s="128">
        <v>26452</v>
      </c>
      <c r="K63" s="128">
        <v>41153</v>
      </c>
      <c r="L63" s="10"/>
      <c r="M63" s="75"/>
      <c r="N63" s="75"/>
      <c r="O63" s="75"/>
      <c r="P63" s="75"/>
      <c r="Q63" s="75"/>
      <c r="R63" s="75"/>
      <c r="S63" s="75"/>
      <c r="T63" s="95"/>
      <c r="U63" s="75"/>
      <c r="V63"/>
      <c r="W63"/>
    </row>
    <row r="64" spans="1:23" ht="15" customHeight="1" x14ac:dyDescent="0.25">
      <c r="A64" s="194" t="s">
        <v>159</v>
      </c>
      <c r="B64" s="128">
        <v>1886</v>
      </c>
      <c r="C64" s="128">
        <v>19291</v>
      </c>
      <c r="D64" s="128">
        <v>105567</v>
      </c>
      <c r="E64" s="128">
        <v>347620</v>
      </c>
      <c r="F64" s="128">
        <v>718929</v>
      </c>
      <c r="G64" s="128">
        <v>1203550</v>
      </c>
      <c r="H64" s="128">
        <v>1970101</v>
      </c>
      <c r="I64" s="128">
        <v>2942962</v>
      </c>
      <c r="J64" s="128">
        <v>3825005</v>
      </c>
      <c r="K64" s="128">
        <v>5212236</v>
      </c>
      <c r="L64" s="10"/>
      <c r="M64" s="3"/>
      <c r="N64" s="8"/>
      <c r="O64" s="8"/>
      <c r="P64" s="8"/>
      <c r="Q64" s="8"/>
      <c r="R64" s="8"/>
      <c r="S64" s="8"/>
      <c r="T64" s="8"/>
      <c r="U64" s="3"/>
      <c r="V64"/>
      <c r="W64"/>
    </row>
    <row r="65" spans="1:23" ht="15" customHeight="1" x14ac:dyDescent="0.25">
      <c r="A65" s="194" t="s">
        <v>49</v>
      </c>
      <c r="B65" s="128">
        <v>0</v>
      </c>
      <c r="C65" s="128">
        <v>0</v>
      </c>
      <c r="D65" s="128">
        <v>0</v>
      </c>
      <c r="E65" s="128">
        <v>0</v>
      </c>
      <c r="F65" s="128">
        <v>0</v>
      </c>
      <c r="G65" s="128">
        <v>0</v>
      </c>
      <c r="H65" s="128">
        <v>0</v>
      </c>
      <c r="I65" s="128">
        <v>0</v>
      </c>
      <c r="J65" s="128">
        <v>0</v>
      </c>
      <c r="K65" s="128">
        <v>0</v>
      </c>
      <c r="L65" s="10"/>
      <c r="M65" s="21"/>
      <c r="N65" s="94"/>
      <c r="O65" s="94"/>
      <c r="P65" s="94"/>
      <c r="Q65" s="94"/>
      <c r="R65" s="94"/>
      <c r="S65" s="94"/>
      <c r="T65" s="94"/>
      <c r="U65" s="94"/>
      <c r="V65"/>
      <c r="W65"/>
    </row>
    <row r="66" spans="1:23" ht="15" customHeight="1" x14ac:dyDescent="0.25">
      <c r="A66" s="194" t="s">
        <v>52</v>
      </c>
      <c r="B66" s="128">
        <v>177</v>
      </c>
      <c r="C66" s="128">
        <v>390</v>
      </c>
      <c r="D66" s="128">
        <v>1722</v>
      </c>
      <c r="E66" s="128">
        <v>4660</v>
      </c>
      <c r="F66" s="128">
        <v>23475</v>
      </c>
      <c r="G66" s="128">
        <v>67384</v>
      </c>
      <c r="H66" s="128">
        <v>159230</v>
      </c>
      <c r="I66" s="128">
        <v>284254</v>
      </c>
      <c r="J66" s="128">
        <v>480838</v>
      </c>
      <c r="K66" s="128">
        <v>750909</v>
      </c>
      <c r="L66" s="10"/>
      <c r="M66" s="75"/>
      <c r="N66" s="75"/>
      <c r="O66" s="75"/>
      <c r="P66" s="75"/>
      <c r="Q66" s="75"/>
      <c r="R66" s="75"/>
      <c r="S66" s="75"/>
      <c r="T66" s="75"/>
      <c r="U66" s="75"/>
      <c r="V66"/>
      <c r="W66"/>
    </row>
    <row r="67" spans="1:23" ht="15" customHeight="1" x14ac:dyDescent="0.25">
      <c r="A67" s="41" t="s">
        <v>287</v>
      </c>
      <c r="B67" s="207">
        <f>SUM(B59:B66)</f>
        <v>96232</v>
      </c>
      <c r="C67" s="207">
        <f t="shared" ref="C67:J67" si="38">SUM(C59:C66)</f>
        <v>61520</v>
      </c>
      <c r="D67" s="207">
        <f t="shared" si="38"/>
        <v>196480</v>
      </c>
      <c r="E67" s="207">
        <f t="shared" si="38"/>
        <v>820768</v>
      </c>
      <c r="F67" s="207">
        <f t="shared" si="38"/>
        <v>2289802</v>
      </c>
      <c r="G67" s="207">
        <f t="shared" si="38"/>
        <v>5142988</v>
      </c>
      <c r="H67" s="207">
        <f t="shared" si="38"/>
        <v>10800061</v>
      </c>
      <c r="I67" s="207">
        <f t="shared" si="38"/>
        <v>16725820</v>
      </c>
      <c r="J67" s="207">
        <f t="shared" si="38"/>
        <v>24530512</v>
      </c>
      <c r="K67" s="207">
        <f t="shared" ref="K67" si="39">SUM(K59:K66)</f>
        <v>29066269</v>
      </c>
      <c r="N67"/>
      <c r="O67"/>
    </row>
    <row r="68" spans="1:23" ht="15" customHeight="1" x14ac:dyDescent="0.25">
      <c r="A68" s="41"/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N68"/>
      <c r="O68"/>
    </row>
    <row r="69" spans="1:23" ht="12.75" customHeight="1" x14ac:dyDescent="0.25">
      <c r="A69" s="60" t="s">
        <v>120</v>
      </c>
      <c r="B69" s="60"/>
      <c r="C69" s="60"/>
      <c r="D69" s="60"/>
      <c r="E69" s="60"/>
      <c r="F69" s="60"/>
      <c r="G69" s="60"/>
      <c r="H69" s="60"/>
      <c r="I69" s="60"/>
      <c r="J69" s="60"/>
      <c r="N69"/>
      <c r="O69"/>
    </row>
    <row r="70" spans="1:23" ht="12.75" customHeight="1" x14ac:dyDescent="0.25">
      <c r="A70" s="60" t="s">
        <v>324</v>
      </c>
      <c r="B70" s="60"/>
      <c r="C70" s="60"/>
      <c r="D70" s="60"/>
      <c r="E70" s="60"/>
      <c r="F70" s="60"/>
      <c r="G70" s="60"/>
      <c r="H70" s="60"/>
      <c r="I70" s="60"/>
      <c r="J70" s="60"/>
      <c r="N70"/>
      <c r="O70"/>
    </row>
    <row r="71" spans="1:23" ht="12.75" customHeight="1" x14ac:dyDescent="0.25">
      <c r="A71" s="61" t="s">
        <v>319</v>
      </c>
      <c r="B71" s="61"/>
      <c r="C71" s="61"/>
      <c r="D71" s="61"/>
      <c r="E71" s="61"/>
      <c r="F71" s="61"/>
      <c r="G71" s="61"/>
      <c r="H71" s="61"/>
      <c r="I71" s="61"/>
      <c r="J71" s="61"/>
      <c r="K71" s="21"/>
      <c r="N71"/>
      <c r="O71"/>
    </row>
    <row r="72" spans="1:23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60"/>
      <c r="N72"/>
      <c r="O72"/>
    </row>
    <row r="73" spans="1:23" x14ac:dyDescent="0.25">
      <c r="A73" s="60"/>
      <c r="N73"/>
      <c r="O73"/>
    </row>
    <row r="74" spans="1:23" x14ac:dyDescent="0.25">
      <c r="A74" s="60"/>
      <c r="N74"/>
      <c r="O74"/>
    </row>
    <row r="75" spans="1:23" x14ac:dyDescent="0.25">
      <c r="A75" s="80"/>
      <c r="N75"/>
      <c r="O75"/>
    </row>
    <row r="76" spans="1:23" x14ac:dyDescent="0.25">
      <c r="A76" s="61"/>
      <c r="N76"/>
      <c r="O76"/>
    </row>
    <row r="77" spans="1:23" x14ac:dyDescent="0.25">
      <c r="N77"/>
      <c r="O77"/>
    </row>
    <row r="78" spans="1:23" x14ac:dyDescent="0.25">
      <c r="N78"/>
      <c r="O78"/>
    </row>
    <row r="79" spans="1:23" x14ac:dyDescent="0.25">
      <c r="N79"/>
      <c r="O79"/>
    </row>
    <row r="80" spans="1:23" x14ac:dyDescent="0.25">
      <c r="N80"/>
      <c r="O80"/>
    </row>
    <row r="81" spans="14:15" x14ac:dyDescent="0.25">
      <c r="N81"/>
      <c r="O81"/>
    </row>
    <row r="82" spans="14:15" x14ac:dyDescent="0.25">
      <c r="N82"/>
      <c r="O82"/>
    </row>
    <row r="83" spans="14:15" x14ac:dyDescent="0.25">
      <c r="N83"/>
      <c r="O83"/>
    </row>
    <row r="84" spans="14:15" x14ac:dyDescent="0.25">
      <c r="N84"/>
      <c r="O84"/>
    </row>
    <row r="85" spans="14:15" x14ac:dyDescent="0.25">
      <c r="N85"/>
      <c r="O85"/>
    </row>
    <row r="86" spans="14:15" x14ac:dyDescent="0.25">
      <c r="N86"/>
      <c r="O86"/>
    </row>
    <row r="87" spans="14:15" x14ac:dyDescent="0.25">
      <c r="N87"/>
      <c r="O87"/>
    </row>
    <row r="88" spans="14:15" x14ac:dyDescent="0.25">
      <c r="N88"/>
      <c r="O88"/>
    </row>
    <row r="89" spans="14:15" x14ac:dyDescent="0.25">
      <c r="N89"/>
      <c r="O89"/>
    </row>
    <row r="90" spans="14:15" x14ac:dyDescent="0.25">
      <c r="N90"/>
      <c r="O90"/>
    </row>
    <row r="91" spans="14:15" x14ac:dyDescent="0.25">
      <c r="N91"/>
      <c r="O91"/>
    </row>
    <row r="92" spans="14:15" x14ac:dyDescent="0.25">
      <c r="N92"/>
      <c r="O92"/>
    </row>
    <row r="93" spans="14:15" x14ac:dyDescent="0.25">
      <c r="N93"/>
      <c r="O93"/>
    </row>
    <row r="94" spans="14:15" x14ac:dyDescent="0.25">
      <c r="N94"/>
      <c r="O94"/>
    </row>
    <row r="95" spans="14:15" x14ac:dyDescent="0.25">
      <c r="N95"/>
      <c r="O95"/>
    </row>
    <row r="96" spans="14:15" x14ac:dyDescent="0.25">
      <c r="N96"/>
      <c r="O96"/>
    </row>
    <row r="97" spans="14:15" x14ac:dyDescent="0.25">
      <c r="N97"/>
      <c r="O97"/>
    </row>
    <row r="98" spans="14:15" x14ac:dyDescent="0.25">
      <c r="N98"/>
      <c r="O98"/>
    </row>
    <row r="99" spans="14:15" x14ac:dyDescent="0.25">
      <c r="N99"/>
      <c r="O99"/>
    </row>
    <row r="100" spans="14:15" x14ac:dyDescent="0.25">
      <c r="N100"/>
      <c r="O100"/>
    </row>
    <row r="101" spans="14:15" x14ac:dyDescent="0.25">
      <c r="N101"/>
      <c r="O101"/>
    </row>
    <row r="102" spans="14:15" x14ac:dyDescent="0.25">
      <c r="N102"/>
      <c r="O102"/>
    </row>
    <row r="103" spans="14:15" x14ac:dyDescent="0.25">
      <c r="N103"/>
      <c r="O103"/>
    </row>
    <row r="104" spans="14:15" x14ac:dyDescent="0.25">
      <c r="N104"/>
      <c r="O104"/>
    </row>
    <row r="105" spans="14:15" x14ac:dyDescent="0.25">
      <c r="N105"/>
      <c r="O105"/>
    </row>
    <row r="106" spans="14:15" x14ac:dyDescent="0.25">
      <c r="N106"/>
      <c r="O106"/>
    </row>
    <row r="107" spans="14:15" x14ac:dyDescent="0.25">
      <c r="N107"/>
      <c r="O107"/>
    </row>
    <row r="108" spans="14:15" x14ac:dyDescent="0.25">
      <c r="N108"/>
      <c r="O108"/>
    </row>
  </sheetData>
  <hyperlinks>
    <hyperlink ref="K1" location="Índice!A1" display="Voltar ao Índice" xr:uid="{00000000-0004-0000-2400-000000000000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67:K67 B56:K56 B45:K45 B34:K34 B23:K23 B12:K12" formulaRange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A123"/>
  <sheetViews>
    <sheetView zoomScale="120" zoomScaleNormal="120" workbookViewId="0">
      <pane ySplit="3" topLeftCell="A12" activePane="bottomLeft" state="frozen"/>
      <selection pane="bottomLeft" activeCell="F42" sqref="F42"/>
    </sheetView>
  </sheetViews>
  <sheetFormatPr defaultColWidth="9.33203125" defaultRowHeight="13.2" x14ac:dyDescent="0.25"/>
  <cols>
    <col min="1" max="1" width="8.77734375" style="144" customWidth="1"/>
    <col min="2" max="2" width="10.77734375" style="144" customWidth="1"/>
    <col min="3" max="8" width="25.77734375" style="148" customWidth="1"/>
    <col min="9" max="12" width="15.77734375" style="148" customWidth="1"/>
    <col min="13" max="13" width="17.44140625" style="148" customWidth="1"/>
    <col min="14" max="14" width="23.44140625" style="148" customWidth="1"/>
    <col min="15" max="15" width="21.6640625" style="148" customWidth="1"/>
    <col min="16" max="16384" width="9.33203125" style="148"/>
  </cols>
  <sheetData>
    <row r="1" spans="1:8" s="242" customFormat="1" ht="15" customHeight="1" x14ac:dyDescent="0.25">
      <c r="A1" s="223" t="s">
        <v>335</v>
      </c>
      <c r="B1" s="241"/>
      <c r="F1" s="243"/>
      <c r="H1" s="234" t="s">
        <v>205</v>
      </c>
    </row>
    <row r="2" spans="1:8" ht="12.75" customHeight="1" x14ac:dyDescent="0.25"/>
    <row r="3" spans="1:8" ht="39.6" x14ac:dyDescent="0.25">
      <c r="A3" s="224" t="s">
        <v>0</v>
      </c>
      <c r="B3" s="224" t="s">
        <v>1</v>
      </c>
      <c r="C3" s="225" t="s">
        <v>336</v>
      </c>
      <c r="D3" s="225" t="s">
        <v>337</v>
      </c>
      <c r="E3" s="225" t="s">
        <v>338</v>
      </c>
      <c r="F3" s="225" t="s">
        <v>339</v>
      </c>
      <c r="G3" s="225" t="s">
        <v>340</v>
      </c>
      <c r="H3" s="225" t="s">
        <v>341</v>
      </c>
    </row>
    <row r="4" spans="1:8" ht="15" customHeight="1" x14ac:dyDescent="0.25">
      <c r="A4" s="226">
        <v>2010</v>
      </c>
      <c r="B4" s="227" t="s">
        <v>5</v>
      </c>
      <c r="C4" s="141">
        <v>123666.55</v>
      </c>
      <c r="D4" s="141">
        <v>31253.37</v>
      </c>
      <c r="E4" s="141">
        <v>10950.34</v>
      </c>
      <c r="F4" s="141">
        <v>3886.51</v>
      </c>
      <c r="G4" s="141">
        <v>268.95</v>
      </c>
      <c r="H4" s="141">
        <v>999.09</v>
      </c>
    </row>
    <row r="5" spans="1:8" ht="15" customHeight="1" x14ac:dyDescent="0.25">
      <c r="A5" s="226"/>
      <c r="B5" s="227" t="s">
        <v>6</v>
      </c>
      <c r="C5" s="141">
        <v>130349.41</v>
      </c>
      <c r="D5" s="141">
        <v>29243.5</v>
      </c>
      <c r="E5" s="141">
        <v>13920.7</v>
      </c>
      <c r="F5" s="141">
        <v>4320.93</v>
      </c>
      <c r="G5" s="141">
        <v>309.10000000000002</v>
      </c>
      <c r="H5" s="141">
        <v>1050.9100000000001</v>
      </c>
    </row>
    <row r="6" spans="1:8" ht="15" customHeight="1" x14ac:dyDescent="0.25">
      <c r="A6" s="226"/>
      <c r="B6" s="227" t="s">
        <v>7</v>
      </c>
      <c r="C6" s="141">
        <v>149201.41</v>
      </c>
      <c r="D6" s="141">
        <v>32882.43</v>
      </c>
      <c r="E6" s="141">
        <v>13408.83</v>
      </c>
      <c r="F6" s="141">
        <v>4522.2700000000004</v>
      </c>
      <c r="G6" s="141">
        <v>353.01</v>
      </c>
      <c r="H6" s="141">
        <v>1026.1099999999999</v>
      </c>
    </row>
    <row r="7" spans="1:8" ht="15" customHeight="1" x14ac:dyDescent="0.25">
      <c r="A7" s="226"/>
      <c r="B7" s="227" t="s">
        <v>8</v>
      </c>
      <c r="C7" s="141">
        <v>179335.58</v>
      </c>
      <c r="D7" s="141">
        <v>37496.370000000003</v>
      </c>
      <c r="E7" s="141">
        <v>17018.89</v>
      </c>
      <c r="F7" s="141">
        <v>9785.1</v>
      </c>
      <c r="G7" s="141">
        <v>380.23</v>
      </c>
      <c r="H7" s="141">
        <v>1052.81</v>
      </c>
    </row>
    <row r="8" spans="1:8" ht="15" customHeight="1" x14ac:dyDescent="0.25">
      <c r="A8" s="226">
        <v>2011</v>
      </c>
      <c r="B8" s="227" t="s">
        <v>5</v>
      </c>
      <c r="C8" s="141">
        <v>194516.21</v>
      </c>
      <c r="D8" s="141">
        <v>45700.81</v>
      </c>
      <c r="E8" s="141">
        <v>20928.53</v>
      </c>
      <c r="F8" s="141">
        <v>6002.25</v>
      </c>
      <c r="G8" s="141">
        <v>426.82</v>
      </c>
      <c r="H8" s="141">
        <v>1122.54</v>
      </c>
    </row>
    <row r="9" spans="1:8" ht="15" customHeight="1" x14ac:dyDescent="0.25">
      <c r="A9" s="226"/>
      <c r="B9" s="227" t="s">
        <v>6</v>
      </c>
      <c r="C9" s="141">
        <v>202952.5</v>
      </c>
      <c r="D9" s="141">
        <v>46855.519999999997</v>
      </c>
      <c r="E9" s="141">
        <v>21777.59</v>
      </c>
      <c r="F9" s="141">
        <v>6441.62</v>
      </c>
      <c r="G9" s="141">
        <v>422.09</v>
      </c>
      <c r="H9" s="141">
        <v>1202.18</v>
      </c>
    </row>
    <row r="10" spans="1:8" ht="15" customHeight="1" x14ac:dyDescent="0.25">
      <c r="A10" s="226"/>
      <c r="B10" s="227" t="s">
        <v>7</v>
      </c>
      <c r="C10" s="141">
        <v>227649.33</v>
      </c>
      <c r="D10" s="141">
        <v>47021.61</v>
      </c>
      <c r="E10" s="141">
        <v>24629.919999999998</v>
      </c>
      <c r="F10" s="141">
        <v>5762.44</v>
      </c>
      <c r="G10" s="141">
        <v>476</v>
      </c>
      <c r="H10" s="141">
        <v>1177.54</v>
      </c>
    </row>
    <row r="11" spans="1:8" ht="15" customHeight="1" x14ac:dyDescent="0.25">
      <c r="A11" s="226"/>
      <c r="B11" s="227" t="s">
        <v>8</v>
      </c>
      <c r="C11" s="141">
        <v>244826.5</v>
      </c>
      <c r="D11" s="141">
        <v>48223.38</v>
      </c>
      <c r="E11" s="141">
        <v>27332.81</v>
      </c>
      <c r="F11" s="141">
        <v>5359.59</v>
      </c>
      <c r="G11" s="141">
        <v>530.9</v>
      </c>
      <c r="H11" s="141">
        <v>1382.46</v>
      </c>
    </row>
    <row r="12" spans="1:8" ht="15" customHeight="1" x14ac:dyDescent="0.25">
      <c r="A12" s="226">
        <v>2012</v>
      </c>
      <c r="B12" s="227" t="s">
        <v>5</v>
      </c>
      <c r="C12" s="141">
        <v>253438.89</v>
      </c>
      <c r="D12" s="141">
        <v>47189.25</v>
      </c>
      <c r="E12" s="141">
        <v>29796.33</v>
      </c>
      <c r="F12" s="141">
        <v>8652.09</v>
      </c>
      <c r="G12" s="141">
        <v>548.69000000000005</v>
      </c>
      <c r="H12" s="141">
        <v>1421.99</v>
      </c>
    </row>
    <row r="13" spans="1:8" ht="15" customHeight="1" x14ac:dyDescent="0.25">
      <c r="A13" s="226"/>
      <c r="B13" s="227" t="s">
        <v>6</v>
      </c>
      <c r="C13" s="141">
        <v>243106.5</v>
      </c>
      <c r="D13" s="141">
        <v>50315.1</v>
      </c>
      <c r="E13" s="141">
        <v>30665.34</v>
      </c>
      <c r="F13" s="141">
        <v>7504.76</v>
      </c>
      <c r="G13" s="141">
        <v>600.41999999999996</v>
      </c>
      <c r="H13" s="141">
        <v>1488.71</v>
      </c>
    </row>
    <row r="14" spans="1:8" ht="15" customHeight="1" x14ac:dyDescent="0.25">
      <c r="A14" s="226"/>
      <c r="B14" s="227" t="s">
        <v>7</v>
      </c>
      <c r="C14" s="141">
        <v>248218.17</v>
      </c>
      <c r="D14" s="141">
        <v>47045.01</v>
      </c>
      <c r="E14" s="141">
        <v>31776.87</v>
      </c>
      <c r="F14" s="141">
        <v>10388.700000000001</v>
      </c>
      <c r="G14" s="141">
        <v>655.4</v>
      </c>
      <c r="H14" s="141">
        <v>1581.21</v>
      </c>
    </row>
    <row r="15" spans="1:8" ht="15" customHeight="1" x14ac:dyDescent="0.25">
      <c r="A15" s="226"/>
      <c r="B15" s="227" t="s">
        <v>8</v>
      </c>
      <c r="C15" s="141">
        <v>254754.37</v>
      </c>
      <c r="D15" s="141">
        <v>48581.64</v>
      </c>
      <c r="E15" s="141">
        <v>31652.07</v>
      </c>
      <c r="F15" s="141">
        <v>9380.16</v>
      </c>
      <c r="G15" s="141">
        <v>649.42999999999995</v>
      </c>
      <c r="H15" s="141">
        <v>1672.49</v>
      </c>
    </row>
    <row r="16" spans="1:8" ht="15" customHeight="1" x14ac:dyDescent="0.25">
      <c r="A16" s="226">
        <v>2013</v>
      </c>
      <c r="B16" s="227" t="s">
        <v>5</v>
      </c>
      <c r="C16" s="141">
        <v>265432.69</v>
      </c>
      <c r="D16" s="141">
        <v>50491.5</v>
      </c>
      <c r="E16" s="141">
        <v>34395.21</v>
      </c>
      <c r="F16" s="141">
        <v>6758.51</v>
      </c>
      <c r="G16" s="141">
        <v>651.03</v>
      </c>
      <c r="H16" s="141">
        <v>1720.13</v>
      </c>
    </row>
    <row r="17" spans="1:8" ht="15" customHeight="1" x14ac:dyDescent="0.25">
      <c r="A17" s="226"/>
      <c r="B17" s="227" t="s">
        <v>6</v>
      </c>
      <c r="C17" s="141">
        <v>271660.79999999999</v>
      </c>
      <c r="D17" s="141">
        <v>54134.61</v>
      </c>
      <c r="E17" s="141">
        <v>35410.519999999997</v>
      </c>
      <c r="F17" s="141">
        <v>8975.34</v>
      </c>
      <c r="G17" s="141">
        <v>623.92999999999995</v>
      </c>
      <c r="H17" s="141">
        <v>1808.18</v>
      </c>
    </row>
    <row r="18" spans="1:8" ht="15" customHeight="1" x14ac:dyDescent="0.25">
      <c r="A18" s="226"/>
      <c r="B18" s="227" t="s">
        <v>7</v>
      </c>
      <c r="C18" s="141">
        <v>273780.56</v>
      </c>
      <c r="D18" s="141">
        <v>52145.02</v>
      </c>
      <c r="E18" s="141">
        <v>37022.720000000001</v>
      </c>
      <c r="F18" s="141">
        <v>11146.03</v>
      </c>
      <c r="G18" s="141">
        <v>739.61</v>
      </c>
      <c r="H18" s="141">
        <v>1809.5</v>
      </c>
    </row>
    <row r="19" spans="1:8" ht="15" customHeight="1" x14ac:dyDescent="0.25">
      <c r="A19" s="226"/>
      <c r="B19" s="227" t="s">
        <v>8</v>
      </c>
      <c r="C19" s="141">
        <v>281464.81</v>
      </c>
      <c r="D19" s="141">
        <v>56522.48</v>
      </c>
      <c r="E19" s="141">
        <v>35700.17</v>
      </c>
      <c r="F19" s="141">
        <v>11018.7</v>
      </c>
      <c r="G19" s="141">
        <v>771.35</v>
      </c>
      <c r="H19" s="141">
        <v>1864.71</v>
      </c>
    </row>
    <row r="20" spans="1:8" ht="15" customHeight="1" x14ac:dyDescent="0.25">
      <c r="A20" s="226">
        <v>2014</v>
      </c>
      <c r="B20" s="227" t="s">
        <v>5</v>
      </c>
      <c r="C20" s="141">
        <v>287195.92</v>
      </c>
      <c r="D20" s="141">
        <v>53106.57</v>
      </c>
      <c r="E20" s="141">
        <v>37933.03</v>
      </c>
      <c r="F20" s="141">
        <v>12570.14</v>
      </c>
      <c r="G20" s="141">
        <v>616.09</v>
      </c>
      <c r="H20" s="141">
        <v>2005.09</v>
      </c>
    </row>
    <row r="21" spans="1:8" ht="15" customHeight="1" x14ac:dyDescent="0.25">
      <c r="A21" s="226"/>
      <c r="B21" s="227" t="s">
        <v>6</v>
      </c>
      <c r="C21" s="141">
        <v>290263.65000000002</v>
      </c>
      <c r="D21" s="141">
        <v>56419.59</v>
      </c>
      <c r="E21" s="141">
        <v>35146.17</v>
      </c>
      <c r="F21" s="141">
        <v>14102.87</v>
      </c>
      <c r="G21" s="141">
        <v>629.73</v>
      </c>
      <c r="H21" s="141">
        <v>2075.39</v>
      </c>
    </row>
    <row r="22" spans="1:8" ht="15" customHeight="1" x14ac:dyDescent="0.25">
      <c r="A22" s="226"/>
      <c r="B22" s="227" t="s">
        <v>7</v>
      </c>
      <c r="C22" s="141">
        <v>298739.34000000003</v>
      </c>
      <c r="D22" s="141">
        <v>56573.11</v>
      </c>
      <c r="E22" s="141">
        <v>39278.19</v>
      </c>
      <c r="F22" s="141">
        <v>13838.61</v>
      </c>
      <c r="G22" s="141">
        <v>735.94</v>
      </c>
      <c r="H22" s="141">
        <v>2089.48</v>
      </c>
    </row>
    <row r="23" spans="1:8" ht="15" customHeight="1" x14ac:dyDescent="0.25">
      <c r="A23" s="226"/>
      <c r="B23" s="227" t="s">
        <v>8</v>
      </c>
      <c r="C23" s="141">
        <v>304154.37</v>
      </c>
      <c r="D23" s="141">
        <v>60838.51</v>
      </c>
      <c r="E23" s="141">
        <v>38200.47</v>
      </c>
      <c r="F23" s="141">
        <v>13961.48</v>
      </c>
      <c r="G23" s="141">
        <v>743.23</v>
      </c>
      <c r="H23" s="141">
        <v>2060.29</v>
      </c>
    </row>
    <row r="24" spans="1:8" ht="15" customHeight="1" x14ac:dyDescent="0.25">
      <c r="A24" s="226">
        <v>2015</v>
      </c>
      <c r="B24" s="227" t="s">
        <v>5</v>
      </c>
      <c r="C24" s="141">
        <v>297173.63</v>
      </c>
      <c r="D24" s="141">
        <v>51720.92</v>
      </c>
      <c r="E24" s="141">
        <v>39184.35</v>
      </c>
      <c r="F24" s="141">
        <v>13529.72</v>
      </c>
      <c r="G24" s="141">
        <v>841.51</v>
      </c>
      <c r="H24" s="141">
        <v>2154.16</v>
      </c>
    </row>
    <row r="25" spans="1:8" ht="15" customHeight="1" x14ac:dyDescent="0.25">
      <c r="A25" s="226"/>
      <c r="B25" s="227" t="s">
        <v>6</v>
      </c>
      <c r="C25" s="141">
        <v>271721.78000000003</v>
      </c>
      <c r="D25" s="141">
        <v>44685.39</v>
      </c>
      <c r="E25" s="141">
        <v>37447.67</v>
      </c>
      <c r="F25" s="141">
        <v>22845.33</v>
      </c>
      <c r="G25" s="141">
        <v>878.88</v>
      </c>
      <c r="H25" s="141">
        <v>2210.0100000000002</v>
      </c>
    </row>
    <row r="26" spans="1:8" ht="15" customHeight="1" x14ac:dyDescent="0.25">
      <c r="A26" s="226"/>
      <c r="B26" s="227" t="s">
        <v>7</v>
      </c>
      <c r="C26" s="141">
        <v>262531.98</v>
      </c>
      <c r="D26" s="141">
        <v>44294.94</v>
      </c>
      <c r="E26" s="141">
        <v>35341.800000000003</v>
      </c>
      <c r="F26" s="141">
        <v>13230.98</v>
      </c>
      <c r="G26" s="141">
        <v>885.02</v>
      </c>
      <c r="H26" s="141">
        <v>2199.85</v>
      </c>
    </row>
    <row r="27" spans="1:8" ht="15" customHeight="1" x14ac:dyDescent="0.25">
      <c r="A27" s="226"/>
      <c r="B27" s="227" t="s">
        <v>8</v>
      </c>
      <c r="C27" s="141">
        <v>253928.59</v>
      </c>
      <c r="D27" s="141">
        <v>41986.12</v>
      </c>
      <c r="E27" s="141">
        <v>36728.199999999997</v>
      </c>
      <c r="F27" s="141">
        <v>13283.63</v>
      </c>
      <c r="G27" s="141">
        <v>803.51</v>
      </c>
      <c r="H27" s="141">
        <v>2254.8000000000002</v>
      </c>
    </row>
    <row r="28" spans="1:8" ht="15" customHeight="1" x14ac:dyDescent="0.25">
      <c r="A28" s="226">
        <v>2016</v>
      </c>
      <c r="B28" s="227" t="s">
        <v>5</v>
      </c>
      <c r="C28" s="141">
        <v>244317.87</v>
      </c>
      <c r="D28" s="141">
        <v>39279.75</v>
      </c>
      <c r="E28" s="141">
        <v>31125.51</v>
      </c>
      <c r="F28" s="141">
        <v>11920.4</v>
      </c>
      <c r="G28" s="141">
        <v>834.28</v>
      </c>
      <c r="H28" s="141">
        <v>2214.41</v>
      </c>
    </row>
    <row r="29" spans="1:8" ht="15" customHeight="1" x14ac:dyDescent="0.25">
      <c r="A29" s="226"/>
      <c r="B29" s="227" t="s">
        <v>6</v>
      </c>
      <c r="C29" s="141">
        <v>238007.07</v>
      </c>
      <c r="D29" s="141">
        <v>41782.35</v>
      </c>
      <c r="E29" s="141">
        <v>31920.31</v>
      </c>
      <c r="F29" s="141">
        <v>14167.95</v>
      </c>
      <c r="G29" s="141">
        <v>744.36</v>
      </c>
      <c r="H29" s="141">
        <v>2242.3200000000002</v>
      </c>
    </row>
    <row r="30" spans="1:8" ht="15" customHeight="1" x14ac:dyDescent="0.25">
      <c r="A30" s="226"/>
      <c r="B30" s="227" t="s">
        <v>7</v>
      </c>
      <c r="C30" s="141">
        <v>178803.57</v>
      </c>
      <c r="D30" s="141">
        <v>47504.85</v>
      </c>
      <c r="E30" s="141">
        <v>76935.14</v>
      </c>
      <c r="F30" s="141">
        <v>12360.46</v>
      </c>
      <c r="G30" s="141">
        <v>973.81</v>
      </c>
      <c r="H30" s="141">
        <v>2338.9</v>
      </c>
    </row>
    <row r="31" spans="1:8" ht="15" customHeight="1" x14ac:dyDescent="0.25">
      <c r="A31" s="226"/>
      <c r="B31" s="227" t="s">
        <v>8</v>
      </c>
      <c r="C31" s="141">
        <v>184879.92</v>
      </c>
      <c r="D31" s="141">
        <v>51157.22</v>
      </c>
      <c r="E31" s="141">
        <v>34569.440000000002</v>
      </c>
      <c r="F31" s="141">
        <v>12004.64</v>
      </c>
      <c r="G31" s="141">
        <v>1107.73</v>
      </c>
      <c r="H31" s="141">
        <v>2401.67</v>
      </c>
    </row>
    <row r="32" spans="1:8" ht="15" customHeight="1" x14ac:dyDescent="0.25">
      <c r="A32" s="226">
        <v>2017</v>
      </c>
      <c r="B32" s="227" t="s">
        <v>5</v>
      </c>
      <c r="C32" s="141">
        <v>194045.43</v>
      </c>
      <c r="D32" s="141">
        <v>48585.11</v>
      </c>
      <c r="E32" s="141">
        <v>33509.89</v>
      </c>
      <c r="F32" s="141">
        <v>9289.5</v>
      </c>
      <c r="G32" s="141">
        <v>1068.5899999999999</v>
      </c>
      <c r="H32" s="141">
        <v>2479.54</v>
      </c>
    </row>
    <row r="33" spans="1:27" ht="15" customHeight="1" x14ac:dyDescent="0.25">
      <c r="A33" s="226"/>
      <c r="B33" s="227" t="s">
        <v>6</v>
      </c>
      <c r="C33" s="141">
        <v>195997.51</v>
      </c>
      <c r="D33" s="141">
        <v>50048.24</v>
      </c>
      <c r="E33" s="141">
        <v>35422.9</v>
      </c>
      <c r="F33" s="141">
        <v>9640.2000000000007</v>
      </c>
      <c r="G33" s="141">
        <v>1074.9100000000001</v>
      </c>
      <c r="H33" s="141">
        <v>2559.96</v>
      </c>
    </row>
    <row r="34" spans="1:27" ht="15" customHeight="1" x14ac:dyDescent="0.25">
      <c r="A34" s="226"/>
      <c r="B34" s="227" t="s">
        <v>7</v>
      </c>
      <c r="C34" s="141">
        <v>200927.63</v>
      </c>
      <c r="D34" s="141">
        <v>52389.29</v>
      </c>
      <c r="E34" s="141">
        <v>34151.57</v>
      </c>
      <c r="F34" s="141">
        <v>7775.69</v>
      </c>
      <c r="G34" s="141">
        <v>1103.6500000000001</v>
      </c>
      <c r="H34" s="141">
        <v>2614.0100000000002</v>
      </c>
    </row>
    <row r="35" spans="1:27" ht="15" customHeight="1" x14ac:dyDescent="0.25">
      <c r="A35" s="226"/>
      <c r="B35" s="227" t="s">
        <v>8</v>
      </c>
      <c r="C35" s="141">
        <v>209305.87</v>
      </c>
      <c r="D35" s="141">
        <v>55315.55</v>
      </c>
      <c r="E35" s="141">
        <v>36363.300000000003</v>
      </c>
      <c r="F35" s="141">
        <v>7144.7</v>
      </c>
      <c r="G35" s="141">
        <v>1127.6600000000001</v>
      </c>
      <c r="H35" s="141">
        <v>2689.8</v>
      </c>
    </row>
    <row r="36" spans="1:27" ht="15" customHeight="1" x14ac:dyDescent="0.25">
      <c r="A36" s="226">
        <v>2018</v>
      </c>
      <c r="B36" s="227" t="s">
        <v>5</v>
      </c>
      <c r="C36" s="141">
        <v>225434.88</v>
      </c>
      <c r="D36" s="141">
        <v>55867.5</v>
      </c>
      <c r="E36" s="141">
        <v>36303.85</v>
      </c>
      <c r="F36" s="141">
        <v>8516.6299999999992</v>
      </c>
      <c r="G36" s="141">
        <v>1330.22</v>
      </c>
      <c r="H36" s="141">
        <v>2739.51</v>
      </c>
    </row>
    <row r="37" spans="1:27" ht="15" customHeight="1" x14ac:dyDescent="0.25">
      <c r="A37" s="226"/>
      <c r="B37" s="227" t="s">
        <v>6</v>
      </c>
      <c r="C37" s="141">
        <v>207921.06</v>
      </c>
      <c r="D37" s="141">
        <v>49583.93</v>
      </c>
      <c r="E37" s="141">
        <v>33687.11</v>
      </c>
      <c r="F37" s="141">
        <v>7077.63</v>
      </c>
      <c r="G37" s="141">
        <v>1129.6199999999999</v>
      </c>
      <c r="H37" s="141">
        <v>2856.93</v>
      </c>
    </row>
    <row r="38" spans="1:27" ht="15" customHeight="1" x14ac:dyDescent="0.25">
      <c r="A38" s="226"/>
      <c r="B38" s="227" t="s">
        <v>7</v>
      </c>
      <c r="C38" s="141">
        <v>217178.26</v>
      </c>
      <c r="D38" s="141">
        <v>49615.68</v>
      </c>
      <c r="E38" s="141">
        <v>37252.800000000003</v>
      </c>
      <c r="F38" s="141">
        <v>7398.07</v>
      </c>
      <c r="G38" s="141">
        <v>1112.01</v>
      </c>
      <c r="H38" s="141">
        <v>2864</v>
      </c>
    </row>
    <row r="39" spans="1:27" s="144" customFormat="1" ht="15" customHeight="1" x14ac:dyDescent="0.25">
      <c r="A39" s="226"/>
      <c r="B39" s="227" t="s">
        <v>8</v>
      </c>
      <c r="C39" s="141">
        <v>575715.64</v>
      </c>
      <c r="D39" s="141">
        <v>259459.16</v>
      </c>
      <c r="E39" s="141">
        <v>182467.39</v>
      </c>
      <c r="F39" s="141">
        <v>15721.81</v>
      </c>
      <c r="G39" s="141">
        <v>1171.23</v>
      </c>
      <c r="H39" s="141">
        <v>3089.81</v>
      </c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</row>
    <row r="40" spans="1:27" s="144" customFormat="1" ht="12.75" customHeight="1" x14ac:dyDescent="0.25">
      <c r="C40" s="143"/>
      <c r="D40" s="143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</row>
    <row r="41" spans="1:27" ht="12.75" customHeight="1" x14ac:dyDescent="0.25">
      <c r="A41" s="228"/>
      <c r="C41" s="143"/>
      <c r="D41" s="143"/>
    </row>
    <row r="42" spans="1:27" ht="15" customHeight="1" x14ac:dyDescent="0.25">
      <c r="A42" s="182" t="s">
        <v>125</v>
      </c>
      <c r="C42" s="143"/>
      <c r="D42" s="143"/>
    </row>
    <row r="43" spans="1:27" ht="15" customHeight="1" x14ac:dyDescent="0.25">
      <c r="A43" s="214" t="s">
        <v>346</v>
      </c>
      <c r="B43" s="148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</row>
    <row r="44" spans="1:27" ht="15" customHeight="1" x14ac:dyDescent="0.25">
      <c r="A44" s="182" t="s">
        <v>165</v>
      </c>
    </row>
    <row r="45" spans="1:27" ht="15" customHeight="1" x14ac:dyDescent="0.25"/>
    <row r="46" spans="1:27" ht="15" customHeight="1" x14ac:dyDescent="0.25"/>
    <row r="47" spans="1:27" ht="15" customHeight="1" x14ac:dyDescent="0.25"/>
    <row r="48" spans="1:27" ht="15" customHeight="1" x14ac:dyDescent="0.25"/>
    <row r="49" ht="15" customHeight="1" x14ac:dyDescent="0.25"/>
    <row r="50" ht="15" customHeight="1" x14ac:dyDescent="0.25"/>
    <row r="51" ht="15" customHeight="1" x14ac:dyDescent="0.25"/>
    <row r="52" ht="6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4.4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6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2" ht="6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6" customHeight="1" x14ac:dyDescent="0.25"/>
    <row r="108" spans="3:7" x14ac:dyDescent="0.25">
      <c r="C108" s="143"/>
      <c r="D108" s="143"/>
      <c r="E108" s="143"/>
      <c r="F108" s="143"/>
      <c r="G108" s="143"/>
    </row>
    <row r="109" spans="3:7" x14ac:dyDescent="0.25">
      <c r="C109" s="143"/>
      <c r="D109" s="143"/>
      <c r="E109" s="143"/>
      <c r="F109" s="143"/>
      <c r="G109" s="143"/>
    </row>
    <row r="110" spans="3:7" x14ac:dyDescent="0.25">
      <c r="C110" s="143"/>
      <c r="D110" s="143"/>
      <c r="E110" s="143"/>
      <c r="F110" s="143"/>
      <c r="G110" s="143"/>
    </row>
    <row r="111" spans="3:7" x14ac:dyDescent="0.25">
      <c r="C111" s="143"/>
      <c r="D111" s="143"/>
      <c r="E111" s="143"/>
      <c r="F111" s="143"/>
      <c r="G111" s="143"/>
    </row>
    <row r="112" spans="3:7" x14ac:dyDescent="0.25">
      <c r="C112" s="143"/>
      <c r="D112" s="143"/>
      <c r="E112" s="143"/>
      <c r="F112" s="143"/>
      <c r="G112" s="143"/>
    </row>
    <row r="113" spans="3:7" x14ac:dyDescent="0.25">
      <c r="C113" s="143"/>
      <c r="D113" s="143"/>
      <c r="E113" s="143"/>
      <c r="F113" s="143"/>
      <c r="G113" s="143"/>
    </row>
    <row r="114" spans="3:7" x14ac:dyDescent="0.25">
      <c r="C114" s="143"/>
      <c r="D114" s="143"/>
      <c r="E114" s="143"/>
      <c r="F114" s="143"/>
      <c r="G114" s="143"/>
    </row>
    <row r="115" spans="3:7" x14ac:dyDescent="0.25">
      <c r="C115" s="143"/>
      <c r="D115" s="143"/>
      <c r="E115" s="143"/>
      <c r="F115" s="143"/>
      <c r="G115" s="143"/>
    </row>
    <row r="116" spans="3:7" x14ac:dyDescent="0.25">
      <c r="C116" s="143"/>
      <c r="D116" s="143"/>
      <c r="E116" s="143"/>
      <c r="F116" s="143"/>
      <c r="G116" s="143"/>
    </row>
    <row r="117" spans="3:7" x14ac:dyDescent="0.25">
      <c r="C117" s="143"/>
      <c r="D117" s="143"/>
      <c r="E117" s="143"/>
      <c r="F117" s="143"/>
      <c r="G117" s="143"/>
    </row>
    <row r="118" spans="3:7" x14ac:dyDescent="0.25">
      <c r="C118" s="143"/>
      <c r="D118" s="143"/>
      <c r="E118" s="143"/>
      <c r="F118" s="143"/>
      <c r="G118" s="143"/>
    </row>
    <row r="119" spans="3:7" x14ac:dyDescent="0.25">
      <c r="C119" s="143"/>
      <c r="D119" s="143"/>
      <c r="E119" s="143"/>
      <c r="F119" s="143"/>
      <c r="G119" s="143"/>
    </row>
    <row r="120" spans="3:7" x14ac:dyDescent="0.25">
      <c r="C120" s="143"/>
      <c r="D120" s="143"/>
      <c r="E120" s="143"/>
      <c r="F120" s="143"/>
      <c r="G120" s="143"/>
    </row>
    <row r="121" spans="3:7" x14ac:dyDescent="0.25">
      <c r="C121" s="143"/>
      <c r="D121" s="143"/>
      <c r="E121" s="143"/>
      <c r="F121" s="143"/>
      <c r="G121" s="143"/>
    </row>
    <row r="122" spans="3:7" x14ac:dyDescent="0.25">
      <c r="C122" s="143"/>
      <c r="D122" s="143"/>
      <c r="E122" s="143"/>
      <c r="F122" s="143"/>
      <c r="G122" s="143"/>
    </row>
    <row r="123" spans="3:7" x14ac:dyDescent="0.25">
      <c r="C123" s="143"/>
      <c r="D123" s="143"/>
      <c r="E123" s="143"/>
      <c r="F123" s="143"/>
      <c r="G123" s="143"/>
    </row>
  </sheetData>
  <hyperlinks>
    <hyperlink ref="H1" location="Índice!A1" display="Voltar ao Índice" xr:uid="{00000000-0004-0000-2500-000000000000}"/>
  </hyperlink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Plan45"/>
  <dimension ref="A1:C12"/>
  <sheetViews>
    <sheetView workbookViewId="0">
      <selection activeCell="C29" sqref="C29"/>
    </sheetView>
  </sheetViews>
  <sheetFormatPr defaultColWidth="9.33203125" defaultRowHeight="13.2" x14ac:dyDescent="0.25"/>
  <cols>
    <col min="1" max="1" width="10.44140625" style="148" bestFit="1" customWidth="1"/>
    <col min="2" max="2" width="9.33203125" style="148"/>
    <col min="3" max="3" width="89.77734375" style="148" bestFit="1" customWidth="1"/>
    <col min="4" max="16384" width="9.33203125" style="148"/>
  </cols>
  <sheetData>
    <row r="1" spans="1:3" x14ac:dyDescent="0.25">
      <c r="A1" s="181" t="s">
        <v>306</v>
      </c>
    </row>
    <row r="2" spans="1:3" x14ac:dyDescent="0.25">
      <c r="A2" s="181"/>
    </row>
    <row r="3" spans="1:3" x14ac:dyDescent="0.25">
      <c r="A3" s="213" t="s">
        <v>303</v>
      </c>
      <c r="B3" s="213" t="s">
        <v>304</v>
      </c>
      <c r="C3" s="213" t="s">
        <v>305</v>
      </c>
    </row>
    <row r="4" spans="1:3" x14ac:dyDescent="0.25">
      <c r="A4" s="211"/>
      <c r="B4" s="212"/>
    </row>
    <row r="5" spans="1:3" x14ac:dyDescent="0.25">
      <c r="A5" s="211"/>
      <c r="B5" s="212"/>
    </row>
    <row r="6" spans="1:3" x14ac:dyDescent="0.25">
      <c r="A6" s="211"/>
      <c r="B6" s="212"/>
    </row>
    <row r="7" spans="1:3" x14ac:dyDescent="0.25">
      <c r="A7" s="211"/>
      <c r="B7" s="212"/>
    </row>
    <row r="8" spans="1:3" x14ac:dyDescent="0.25">
      <c r="A8" s="211"/>
      <c r="B8" s="212"/>
    </row>
    <row r="9" spans="1:3" x14ac:dyDescent="0.25">
      <c r="A9" s="211"/>
      <c r="B9" s="212"/>
    </row>
    <row r="10" spans="1:3" x14ac:dyDescent="0.25">
      <c r="A10" s="211"/>
      <c r="B10" s="212"/>
    </row>
    <row r="11" spans="1:3" x14ac:dyDescent="0.25">
      <c r="A11" s="211"/>
      <c r="B11" s="212"/>
    </row>
    <row r="12" spans="1:3" x14ac:dyDescent="0.25">
      <c r="A12" s="211"/>
      <c r="B12" s="212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I49"/>
  <sheetViews>
    <sheetView showGridLines="0" zoomScale="120" zoomScaleNormal="120" workbookViewId="0">
      <pane ySplit="3" topLeftCell="A16" activePane="bottomLeft" state="frozen"/>
      <selection pane="bottomLeft" sqref="A1:XFD1"/>
    </sheetView>
  </sheetViews>
  <sheetFormatPr defaultColWidth="9.33203125" defaultRowHeight="13.2" x14ac:dyDescent="0.25"/>
  <cols>
    <col min="1" max="1" width="8.77734375" style="6" customWidth="1"/>
    <col min="2" max="2" width="10.77734375" style="6" customWidth="1"/>
    <col min="3" max="5" width="13.6640625" style="6" customWidth="1"/>
    <col min="6" max="6" width="3.77734375" style="6" customWidth="1"/>
    <col min="7" max="7" width="15.6640625" style="6" bestFit="1" customWidth="1"/>
    <col min="8" max="8" width="10.77734375" style="6" bestFit="1" customWidth="1"/>
    <col min="9" max="9" width="10.44140625" style="6" bestFit="1" customWidth="1"/>
    <col min="10" max="16384" width="9.33203125" style="6"/>
  </cols>
  <sheetData>
    <row r="1" spans="1:9" s="10" customFormat="1" ht="15" customHeight="1" x14ac:dyDescent="0.25">
      <c r="A1" s="5" t="s">
        <v>11</v>
      </c>
      <c r="B1" s="5"/>
      <c r="C1" s="9"/>
      <c r="D1" s="9"/>
      <c r="E1" s="9"/>
      <c r="G1" s="237" t="s">
        <v>205</v>
      </c>
    </row>
    <row r="2" spans="1:9" ht="12.75" customHeight="1" x14ac:dyDescent="0.25"/>
    <row r="3" spans="1:9" ht="12.75" customHeight="1" x14ac:dyDescent="0.25">
      <c r="A3" s="28" t="s">
        <v>0</v>
      </c>
      <c r="B3" s="159" t="s">
        <v>1</v>
      </c>
      <c r="C3" s="29" t="s">
        <v>12</v>
      </c>
      <c r="D3" s="29" t="s">
        <v>13</v>
      </c>
      <c r="E3" s="29" t="s">
        <v>14</v>
      </c>
    </row>
    <row r="4" spans="1:9" ht="15" customHeight="1" x14ac:dyDescent="0.25">
      <c r="A4" s="1" t="s">
        <v>307</v>
      </c>
      <c r="B4" s="2" t="s">
        <v>5</v>
      </c>
      <c r="C4" s="3">
        <v>55925590</v>
      </c>
      <c r="D4" s="3">
        <v>8898842</v>
      </c>
      <c r="E4" s="3">
        <v>8962918</v>
      </c>
      <c r="F4"/>
      <c r="G4"/>
      <c r="H4"/>
      <c r="I4"/>
    </row>
    <row r="5" spans="1:9" ht="15" customHeight="1" x14ac:dyDescent="0.25">
      <c r="A5" s="7" t="s">
        <v>168</v>
      </c>
      <c r="B5" s="2" t="s">
        <v>6</v>
      </c>
      <c r="C5" s="3">
        <v>56975026</v>
      </c>
      <c r="D5" s="3">
        <v>9496009</v>
      </c>
      <c r="E5" s="3">
        <v>8675299</v>
      </c>
      <c r="F5"/>
      <c r="G5"/>
      <c r="H5"/>
      <c r="I5"/>
    </row>
    <row r="6" spans="1:9" ht="15" customHeight="1" x14ac:dyDescent="0.25">
      <c r="A6" s="7" t="s">
        <v>168</v>
      </c>
      <c r="B6" s="2" t="s">
        <v>7</v>
      </c>
      <c r="C6" s="3">
        <v>57213056</v>
      </c>
      <c r="D6" s="3">
        <v>9956216</v>
      </c>
      <c r="E6" s="3">
        <v>8615014</v>
      </c>
      <c r="F6"/>
      <c r="G6"/>
      <c r="H6"/>
      <c r="I6"/>
    </row>
    <row r="7" spans="1:9" ht="15" customHeight="1" x14ac:dyDescent="0.25">
      <c r="A7" s="7" t="s">
        <v>168</v>
      </c>
      <c r="B7" s="2" t="s">
        <v>8</v>
      </c>
      <c r="C7" s="3">
        <v>57192376</v>
      </c>
      <c r="D7" s="3">
        <v>10480239</v>
      </c>
      <c r="E7" s="3">
        <v>8543619</v>
      </c>
      <c r="F7"/>
      <c r="G7"/>
      <c r="H7"/>
      <c r="I7"/>
    </row>
    <row r="8" spans="1:9" ht="15" customHeight="1" x14ac:dyDescent="0.25">
      <c r="A8" s="1" t="s">
        <v>308</v>
      </c>
      <c r="B8" s="2" t="s">
        <v>5</v>
      </c>
      <c r="C8" s="3">
        <v>57735644</v>
      </c>
      <c r="D8" s="3">
        <v>13553779</v>
      </c>
      <c r="E8" s="3">
        <v>8622796</v>
      </c>
      <c r="F8"/>
      <c r="G8"/>
      <c r="H8"/>
      <c r="I8"/>
    </row>
    <row r="9" spans="1:9" ht="15" customHeight="1" x14ac:dyDescent="0.25">
      <c r="A9" s="7" t="s">
        <v>168</v>
      </c>
      <c r="B9" s="2" t="s">
        <v>6</v>
      </c>
      <c r="C9" s="3">
        <v>58860150</v>
      </c>
      <c r="D9" s="3">
        <v>14294697</v>
      </c>
      <c r="E9" s="3">
        <v>8677808</v>
      </c>
      <c r="F9"/>
      <c r="G9"/>
      <c r="H9"/>
      <c r="I9"/>
    </row>
    <row r="10" spans="1:9" ht="15" customHeight="1" x14ac:dyDescent="0.25">
      <c r="A10" s="7" t="s">
        <v>168</v>
      </c>
      <c r="B10" s="2" t="s">
        <v>7</v>
      </c>
      <c r="C10" s="3">
        <v>59605208</v>
      </c>
      <c r="D10" s="3">
        <v>15189384</v>
      </c>
      <c r="E10" s="3">
        <v>8296854</v>
      </c>
      <c r="F10"/>
      <c r="G10"/>
      <c r="H10"/>
      <c r="I10"/>
    </row>
    <row r="11" spans="1:9" ht="15" customHeight="1" x14ac:dyDescent="0.25">
      <c r="A11" s="7" t="s">
        <v>168</v>
      </c>
      <c r="B11" s="2" t="s">
        <v>8</v>
      </c>
      <c r="C11" s="3">
        <v>57528164</v>
      </c>
      <c r="D11" s="3">
        <v>16935217</v>
      </c>
      <c r="E11" s="3">
        <v>8554384</v>
      </c>
      <c r="F11"/>
      <c r="G11"/>
      <c r="H11"/>
      <c r="I11"/>
    </row>
    <row r="12" spans="1:9" ht="15" customHeight="1" x14ac:dyDescent="0.25">
      <c r="A12" s="1" t="s">
        <v>309</v>
      </c>
      <c r="B12" s="2" t="s">
        <v>5</v>
      </c>
      <c r="C12" s="3">
        <v>58617068</v>
      </c>
      <c r="D12" s="3">
        <v>14264274</v>
      </c>
      <c r="E12" s="3">
        <v>8249683</v>
      </c>
      <c r="F12"/>
      <c r="G12"/>
      <c r="H12"/>
      <c r="I12"/>
    </row>
    <row r="13" spans="1:9" ht="15" customHeight="1" x14ac:dyDescent="0.25">
      <c r="A13" s="7" t="s">
        <v>168</v>
      </c>
      <c r="B13" s="2" t="s">
        <v>6</v>
      </c>
      <c r="C13" s="3">
        <v>59227192</v>
      </c>
      <c r="D13" s="3">
        <v>15381087</v>
      </c>
      <c r="E13" s="3">
        <v>8270061</v>
      </c>
      <c r="F13"/>
      <c r="G13"/>
      <c r="H13"/>
      <c r="I13"/>
    </row>
    <row r="14" spans="1:9" ht="15" customHeight="1" x14ac:dyDescent="0.25">
      <c r="A14" s="7" t="s">
        <v>168</v>
      </c>
      <c r="B14" s="2" t="s">
        <v>7</v>
      </c>
      <c r="C14" s="3">
        <v>59258737</v>
      </c>
      <c r="D14" s="3">
        <v>11543154</v>
      </c>
      <c r="E14" s="3">
        <v>8204126</v>
      </c>
      <c r="F14"/>
      <c r="G14"/>
      <c r="H14"/>
      <c r="I14"/>
    </row>
    <row r="15" spans="1:9" ht="15" customHeight="1" x14ac:dyDescent="0.25">
      <c r="A15" s="7" t="s">
        <v>168</v>
      </c>
      <c r="B15" s="2" t="s">
        <v>8</v>
      </c>
      <c r="C15" s="3">
        <v>58165500</v>
      </c>
      <c r="D15" s="3">
        <v>11991961</v>
      </c>
      <c r="E15" s="3">
        <v>8244122</v>
      </c>
      <c r="F15"/>
      <c r="G15"/>
      <c r="H15"/>
      <c r="I15"/>
    </row>
    <row r="16" spans="1:9" ht="15" customHeight="1" x14ac:dyDescent="0.25">
      <c r="A16" s="1" t="s">
        <v>310</v>
      </c>
      <c r="B16" s="2" t="s">
        <v>5</v>
      </c>
      <c r="C16" s="3">
        <v>58139658</v>
      </c>
      <c r="D16" s="3">
        <v>12070825</v>
      </c>
      <c r="E16" s="3">
        <v>8133065</v>
      </c>
      <c r="F16"/>
      <c r="G16"/>
      <c r="H16"/>
      <c r="I16"/>
    </row>
    <row r="17" spans="1:9" ht="15" customHeight="1" x14ac:dyDescent="0.25">
      <c r="A17" s="7" t="s">
        <v>168</v>
      </c>
      <c r="B17" s="2" t="s">
        <v>6</v>
      </c>
      <c r="C17" s="3">
        <v>58819979</v>
      </c>
      <c r="D17" s="3">
        <v>12021075</v>
      </c>
      <c r="E17" s="3">
        <v>8262625</v>
      </c>
      <c r="F17"/>
      <c r="G17"/>
      <c r="H17"/>
      <c r="I17"/>
    </row>
    <row r="18" spans="1:9" ht="15" customHeight="1" x14ac:dyDescent="0.25">
      <c r="A18" s="7" t="s">
        <v>168</v>
      </c>
      <c r="B18" s="2" t="s">
        <v>7</v>
      </c>
      <c r="C18" s="3">
        <v>56681184</v>
      </c>
      <c r="D18" s="3">
        <v>11539564</v>
      </c>
      <c r="E18" s="3">
        <v>8082542</v>
      </c>
      <c r="F18"/>
      <c r="G18"/>
      <c r="H18"/>
      <c r="I18"/>
    </row>
    <row r="19" spans="1:9" ht="15" customHeight="1" x14ac:dyDescent="0.25">
      <c r="A19" s="7" t="s">
        <v>168</v>
      </c>
      <c r="B19" s="2" t="s">
        <v>8</v>
      </c>
      <c r="C19" s="3">
        <v>57813556</v>
      </c>
      <c r="D19" s="3">
        <v>11651183</v>
      </c>
      <c r="E19" s="3">
        <v>8179543</v>
      </c>
      <c r="F19"/>
      <c r="G19"/>
      <c r="H19"/>
      <c r="I19"/>
    </row>
    <row r="20" spans="1:9" ht="15" customHeight="1" x14ac:dyDescent="0.25">
      <c r="A20" s="1" t="s">
        <v>312</v>
      </c>
      <c r="B20" s="2" t="s">
        <v>5</v>
      </c>
      <c r="C20" s="3">
        <v>57921085</v>
      </c>
      <c r="D20" s="3">
        <v>11096995</v>
      </c>
      <c r="E20" s="3">
        <v>9465657</v>
      </c>
      <c r="F20"/>
      <c r="G20"/>
      <c r="H20"/>
      <c r="I20"/>
    </row>
    <row r="21" spans="1:9" ht="15" customHeight="1" x14ac:dyDescent="0.25">
      <c r="A21" s="7" t="s">
        <v>168</v>
      </c>
      <c r="B21" s="2" t="s">
        <v>6</v>
      </c>
      <c r="C21" s="3">
        <v>58427029</v>
      </c>
      <c r="D21" s="3">
        <v>10952344</v>
      </c>
      <c r="E21" s="3">
        <v>9035042</v>
      </c>
      <c r="F21"/>
      <c r="G21"/>
      <c r="H21"/>
      <c r="I21"/>
    </row>
    <row r="22" spans="1:9" ht="15" customHeight="1" x14ac:dyDescent="0.25">
      <c r="A22" s="7" t="s">
        <v>168</v>
      </c>
      <c r="B22" s="2" t="s">
        <v>7</v>
      </c>
      <c r="C22" s="3">
        <v>59686401</v>
      </c>
      <c r="D22" s="3">
        <v>11005899</v>
      </c>
      <c r="E22" s="3">
        <v>9335716</v>
      </c>
      <c r="F22"/>
      <c r="G22"/>
      <c r="H22"/>
      <c r="I22"/>
    </row>
    <row r="23" spans="1:9" ht="15" customHeight="1" x14ac:dyDescent="0.25">
      <c r="A23" s="6" t="s">
        <v>168</v>
      </c>
      <c r="B23" s="2" t="s">
        <v>8</v>
      </c>
      <c r="C23" s="3">
        <v>60829638</v>
      </c>
      <c r="D23" s="3">
        <v>11411585</v>
      </c>
      <c r="E23" s="3">
        <v>9474551</v>
      </c>
      <c r="F23"/>
      <c r="G23"/>
      <c r="H23"/>
      <c r="I23"/>
    </row>
    <row r="24" spans="1:9" ht="15" customHeight="1" x14ac:dyDescent="0.25">
      <c r="A24" s="1" t="s">
        <v>313</v>
      </c>
      <c r="B24" s="2" t="s">
        <v>5</v>
      </c>
      <c r="C24" s="3">
        <v>59667819</v>
      </c>
      <c r="D24" s="3">
        <v>10694545</v>
      </c>
      <c r="E24" s="3">
        <v>9504600</v>
      </c>
      <c r="F24"/>
      <c r="G24"/>
      <c r="H24"/>
      <c r="I24"/>
    </row>
    <row r="25" spans="1:9" ht="15" customHeight="1" x14ac:dyDescent="0.25">
      <c r="A25" s="7" t="s">
        <v>168</v>
      </c>
      <c r="B25" s="2" t="s">
        <v>6</v>
      </c>
      <c r="C25" s="3">
        <v>58900938</v>
      </c>
      <c r="D25" s="3">
        <v>10828057</v>
      </c>
      <c r="E25" s="3">
        <v>9756982</v>
      </c>
      <c r="F25"/>
      <c r="G25"/>
      <c r="H25"/>
      <c r="I25"/>
    </row>
    <row r="26" spans="1:9" ht="15" customHeight="1" x14ac:dyDescent="0.25">
      <c r="A26" s="7" t="s">
        <v>168</v>
      </c>
      <c r="B26" s="2" t="s">
        <v>7</v>
      </c>
      <c r="C26" s="3">
        <v>61130327</v>
      </c>
      <c r="D26" s="3">
        <v>11454353</v>
      </c>
      <c r="E26" s="3">
        <v>10155937</v>
      </c>
      <c r="F26"/>
      <c r="G26"/>
      <c r="H26"/>
      <c r="I26"/>
    </row>
    <row r="27" spans="1:9" ht="15" customHeight="1" x14ac:dyDescent="0.25">
      <c r="A27" s="6" t="s">
        <v>168</v>
      </c>
      <c r="B27" s="2" t="s">
        <v>8</v>
      </c>
      <c r="C27" s="3">
        <v>61019800</v>
      </c>
      <c r="D27" s="3">
        <v>11784988</v>
      </c>
      <c r="E27" s="3">
        <v>10300331</v>
      </c>
      <c r="F27"/>
      <c r="G27"/>
      <c r="H27"/>
      <c r="I27"/>
    </row>
    <row r="28" spans="1:9" ht="15" customHeight="1" x14ac:dyDescent="0.25">
      <c r="A28" s="1" t="s">
        <v>314</v>
      </c>
      <c r="B28" s="2" t="s">
        <v>5</v>
      </c>
      <c r="C28" s="3">
        <v>59457715</v>
      </c>
      <c r="D28" s="3">
        <v>11541937</v>
      </c>
      <c r="E28" s="3">
        <v>10266121</v>
      </c>
      <c r="F28"/>
      <c r="G28"/>
      <c r="H28"/>
      <c r="I28"/>
    </row>
    <row r="29" spans="1:9" ht="15" customHeight="1" x14ac:dyDescent="0.25">
      <c r="A29" s="7" t="s">
        <v>168</v>
      </c>
      <c r="B29" s="2" t="s">
        <v>6</v>
      </c>
      <c r="C29" s="3">
        <v>59931530</v>
      </c>
      <c r="D29" s="3">
        <v>11517491</v>
      </c>
      <c r="E29" s="3">
        <v>10089606</v>
      </c>
      <c r="F29"/>
      <c r="G29"/>
      <c r="H29"/>
      <c r="I29"/>
    </row>
    <row r="30" spans="1:9" ht="15" customHeight="1" x14ac:dyDescent="0.25">
      <c r="A30" s="7" t="s">
        <v>168</v>
      </c>
      <c r="B30" s="2" t="s">
        <v>7</v>
      </c>
      <c r="C30" s="3">
        <v>59810626</v>
      </c>
      <c r="D30" s="3">
        <v>14712360</v>
      </c>
      <c r="E30" s="3">
        <v>10297137</v>
      </c>
      <c r="F30"/>
      <c r="G30"/>
      <c r="H30"/>
      <c r="I30"/>
    </row>
    <row r="31" spans="1:9" ht="15" customHeight="1" x14ac:dyDescent="0.25">
      <c r="A31" s="7" t="s">
        <v>168</v>
      </c>
      <c r="B31" s="2" t="s">
        <v>8</v>
      </c>
      <c r="C31" s="3">
        <v>59666255</v>
      </c>
      <c r="D31" s="3">
        <v>14905028</v>
      </c>
      <c r="E31" s="3">
        <v>10572258</v>
      </c>
      <c r="F31"/>
      <c r="G31"/>
      <c r="H31"/>
      <c r="I31"/>
    </row>
    <row r="32" spans="1:9" ht="15" customHeight="1" x14ac:dyDescent="0.25">
      <c r="A32" s="1" t="s">
        <v>315</v>
      </c>
      <c r="B32" s="2" t="s">
        <v>5</v>
      </c>
      <c r="C32" s="3">
        <v>59161356</v>
      </c>
      <c r="D32" s="3">
        <v>14717572</v>
      </c>
      <c r="E32" s="3">
        <v>10553222</v>
      </c>
      <c r="F32"/>
      <c r="G32"/>
      <c r="H32"/>
      <c r="I32"/>
    </row>
    <row r="33" spans="1:9" ht="15" customHeight="1" x14ac:dyDescent="0.25">
      <c r="A33" s="7" t="s">
        <v>168</v>
      </c>
      <c r="B33" s="2" t="s">
        <v>6</v>
      </c>
      <c r="C33" s="3">
        <v>58629901</v>
      </c>
      <c r="D33" s="3">
        <v>14534404</v>
      </c>
      <c r="E33" s="3">
        <v>10357193</v>
      </c>
      <c r="F33"/>
      <c r="G33"/>
      <c r="H33"/>
      <c r="I33"/>
    </row>
    <row r="34" spans="1:9" ht="15" customHeight="1" x14ac:dyDescent="0.25">
      <c r="A34" s="7" t="s">
        <v>168</v>
      </c>
      <c r="B34" s="2" t="s">
        <v>7</v>
      </c>
      <c r="C34" s="3">
        <v>57518516</v>
      </c>
      <c r="D34" s="3">
        <v>12954582</v>
      </c>
      <c r="E34" s="3">
        <v>10451901</v>
      </c>
      <c r="F34"/>
      <c r="G34"/>
      <c r="H34"/>
      <c r="I34"/>
    </row>
    <row r="35" spans="1:9" ht="15" customHeight="1" x14ac:dyDescent="0.25">
      <c r="A35" s="7" t="s">
        <v>168</v>
      </c>
      <c r="B35" s="2" t="s">
        <v>8</v>
      </c>
      <c r="C35" s="3">
        <v>58578003</v>
      </c>
      <c r="D35" s="3">
        <v>14311379</v>
      </c>
      <c r="E35" s="3">
        <v>10640128</v>
      </c>
      <c r="F35"/>
      <c r="G35"/>
      <c r="H35"/>
      <c r="I35"/>
    </row>
    <row r="36" spans="1:9" ht="15" customHeight="1" x14ac:dyDescent="0.25">
      <c r="A36" s="1" t="s">
        <v>316</v>
      </c>
      <c r="B36" s="2" t="s">
        <v>5</v>
      </c>
      <c r="C36" s="3">
        <v>58988780</v>
      </c>
      <c r="D36" s="3">
        <v>13923912</v>
      </c>
      <c r="E36" s="3">
        <v>10347627</v>
      </c>
      <c r="F36"/>
      <c r="G36"/>
      <c r="H36"/>
      <c r="I36"/>
    </row>
    <row r="37" spans="1:9" ht="15" customHeight="1" x14ac:dyDescent="0.25">
      <c r="A37" s="7" t="s">
        <v>168</v>
      </c>
      <c r="B37" s="2" t="s">
        <v>6</v>
      </c>
      <c r="C37" s="3">
        <v>58551941</v>
      </c>
      <c r="D37" s="3">
        <v>13842287</v>
      </c>
      <c r="E37" s="3">
        <v>10098456</v>
      </c>
      <c r="F37"/>
      <c r="G37"/>
      <c r="H37"/>
      <c r="I37"/>
    </row>
    <row r="38" spans="1:9" ht="15" customHeight="1" x14ac:dyDescent="0.25">
      <c r="A38" s="7" t="s">
        <v>168</v>
      </c>
      <c r="B38" s="2" t="s">
        <v>7</v>
      </c>
      <c r="C38" s="3">
        <v>57993933</v>
      </c>
      <c r="D38" s="3">
        <v>13984275</v>
      </c>
      <c r="E38" s="3">
        <v>9794649</v>
      </c>
      <c r="F38"/>
      <c r="G38"/>
      <c r="H38"/>
      <c r="I38"/>
    </row>
    <row r="39" spans="1:9" ht="15" customHeight="1" x14ac:dyDescent="0.25">
      <c r="A39" s="7" t="s">
        <v>168</v>
      </c>
      <c r="B39" s="2" t="s">
        <v>8</v>
      </c>
      <c r="C39" s="3">
        <v>58370236</v>
      </c>
      <c r="D39" s="3">
        <v>14333925</v>
      </c>
      <c r="E39" s="3">
        <v>9817394</v>
      </c>
      <c r="G39"/>
      <c r="H39"/>
    </row>
    <row r="40" spans="1:9" ht="15" customHeight="1" x14ac:dyDescent="0.25">
      <c r="A40" s="1" t="s">
        <v>317</v>
      </c>
      <c r="B40" s="2" t="s">
        <v>5</v>
      </c>
      <c r="C40" s="3">
        <v>58388868</v>
      </c>
      <c r="D40" s="3">
        <v>14668983</v>
      </c>
      <c r="E40" s="3">
        <v>9197102</v>
      </c>
      <c r="G40"/>
      <c r="H40"/>
    </row>
    <row r="41" spans="1:9" ht="15" customHeight="1" x14ac:dyDescent="0.25">
      <c r="A41" s="7" t="s">
        <v>168</v>
      </c>
      <c r="B41" s="2" t="s">
        <v>6</v>
      </c>
      <c r="C41" s="3">
        <v>58684721</v>
      </c>
      <c r="D41" s="3">
        <v>14981977</v>
      </c>
      <c r="E41" s="3">
        <v>9112013</v>
      </c>
      <c r="G41"/>
      <c r="H41"/>
    </row>
    <row r="42" spans="1:9" ht="15" customHeight="1" x14ac:dyDescent="0.25">
      <c r="A42" s="7" t="s">
        <v>168</v>
      </c>
      <c r="B42" s="2" t="s">
        <v>7</v>
      </c>
      <c r="C42" s="3">
        <v>58916845</v>
      </c>
      <c r="D42" s="3">
        <v>15087077</v>
      </c>
      <c r="E42" s="3">
        <v>10799362</v>
      </c>
      <c r="G42"/>
      <c r="H42"/>
    </row>
    <row r="43" spans="1:9" ht="15" customHeight="1" x14ac:dyDescent="0.25">
      <c r="A43" s="7" t="s">
        <v>168</v>
      </c>
      <c r="B43" s="2" t="s">
        <v>8</v>
      </c>
      <c r="C43" s="3">
        <v>67476377</v>
      </c>
      <c r="D43" s="3">
        <v>18753848</v>
      </c>
      <c r="E43" s="3">
        <v>12475274</v>
      </c>
      <c r="G43"/>
      <c r="H43"/>
    </row>
    <row r="45" spans="1:9" x14ac:dyDescent="0.25">
      <c r="A45" s="61" t="s">
        <v>117</v>
      </c>
    </row>
    <row r="46" spans="1:9" x14ac:dyDescent="0.25">
      <c r="A46" s="61" t="s">
        <v>125</v>
      </c>
    </row>
    <row r="47" spans="1:9" x14ac:dyDescent="0.25">
      <c r="A47" s="80" t="s">
        <v>349</v>
      </c>
    </row>
    <row r="48" spans="1:9" x14ac:dyDescent="0.25">
      <c r="A48" s="214" t="s">
        <v>346</v>
      </c>
    </row>
    <row r="49" spans="1:1" x14ac:dyDescent="0.25">
      <c r="A49" s="61" t="s">
        <v>319</v>
      </c>
    </row>
  </sheetData>
  <hyperlinks>
    <hyperlink ref="G1" location="Índice!A1" display="Voltar ao Índice" xr:uid="{00000000-0004-0000-03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A4:A4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W186"/>
  <sheetViews>
    <sheetView showGridLines="0" zoomScale="120" zoomScaleNormal="120" workbookViewId="0">
      <pane ySplit="3" topLeftCell="A16" activePane="bottomLeft" state="frozen"/>
      <selection pane="bottomLeft" sqref="A1:XFD1"/>
    </sheetView>
  </sheetViews>
  <sheetFormatPr defaultColWidth="9.33203125" defaultRowHeight="13.2" x14ac:dyDescent="0.25"/>
  <cols>
    <col min="1" max="1" width="8.77734375" style="6" customWidth="1"/>
    <col min="2" max="2" width="10.77734375" style="6" customWidth="1"/>
    <col min="3" max="7" width="13.6640625" style="6" customWidth="1"/>
    <col min="8" max="8" width="11.44140625" style="6" customWidth="1"/>
    <col min="9" max="9" width="11.109375" bestFit="1" customWidth="1"/>
    <col min="10" max="10" width="13.77734375" bestFit="1" customWidth="1"/>
    <col min="11" max="11" width="14.77734375" style="6" bestFit="1" customWidth="1"/>
    <col min="12" max="14" width="15" style="6" bestFit="1" customWidth="1"/>
    <col min="15" max="15" width="13.77734375" style="6" bestFit="1" customWidth="1"/>
    <col min="16" max="16" width="12.77734375" style="6" bestFit="1" customWidth="1"/>
    <col min="17" max="17" width="12.6640625" style="6" bestFit="1" customWidth="1"/>
    <col min="18" max="19" width="13.77734375" style="6" bestFit="1" customWidth="1"/>
    <col min="20" max="20" width="11.109375" style="6" bestFit="1" customWidth="1"/>
    <col min="21" max="21" width="12.6640625" style="6" bestFit="1" customWidth="1"/>
    <col min="22" max="16384" width="9.33203125" style="6"/>
  </cols>
  <sheetData>
    <row r="1" spans="1:23" s="10" customFormat="1" ht="15" customHeight="1" x14ac:dyDescent="0.25">
      <c r="A1" s="5" t="s">
        <v>15</v>
      </c>
      <c r="B1" s="5"/>
      <c r="C1" s="9"/>
      <c r="D1" s="9"/>
      <c r="E1" s="9"/>
      <c r="G1" s="234" t="s">
        <v>205</v>
      </c>
      <c r="I1" s="114"/>
      <c r="J1" s="114"/>
    </row>
    <row r="2" spans="1:23" ht="12.75" customHeight="1" x14ac:dyDescent="0.25"/>
    <row r="3" spans="1:23" ht="12.75" customHeight="1" x14ac:dyDescent="0.25">
      <c r="A3" s="28" t="s">
        <v>0</v>
      </c>
      <c r="B3" s="159" t="s">
        <v>1</v>
      </c>
      <c r="C3" s="29" t="s">
        <v>16</v>
      </c>
      <c r="D3" s="29" t="s">
        <v>17</v>
      </c>
      <c r="E3" s="29" t="s">
        <v>18</v>
      </c>
      <c r="F3" s="29" t="s">
        <v>19</v>
      </c>
      <c r="G3" s="31" t="s">
        <v>107</v>
      </c>
      <c r="H3" s="31"/>
      <c r="K3"/>
      <c r="L3"/>
      <c r="M3"/>
      <c r="N3"/>
      <c r="O3"/>
      <c r="P3"/>
      <c r="Q3"/>
    </row>
    <row r="4" spans="1:23" ht="15" customHeight="1" x14ac:dyDescent="0.25">
      <c r="A4" s="1" t="s">
        <v>307</v>
      </c>
      <c r="B4" s="2" t="s">
        <v>5</v>
      </c>
      <c r="C4" s="22">
        <v>1203039</v>
      </c>
      <c r="D4" s="22">
        <v>2693615</v>
      </c>
      <c r="E4" s="22">
        <v>7613929</v>
      </c>
      <c r="F4" s="22">
        <v>60973514</v>
      </c>
      <c r="G4" s="22">
        <v>1303253</v>
      </c>
      <c r="H4" s="22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customHeight="1" x14ac:dyDescent="0.25">
      <c r="A5" s="7" t="s">
        <v>168</v>
      </c>
      <c r="B5" s="2" t="s">
        <v>6</v>
      </c>
      <c r="C5" s="22">
        <v>1266637</v>
      </c>
      <c r="D5" s="22">
        <v>2778663</v>
      </c>
      <c r="E5" s="22">
        <v>8112107</v>
      </c>
      <c r="F5" s="22">
        <v>61752577</v>
      </c>
      <c r="G5" s="22">
        <v>1236350</v>
      </c>
      <c r="H5" s="22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customHeight="1" x14ac:dyDescent="0.25">
      <c r="A6" s="7" t="s">
        <v>168</v>
      </c>
      <c r="B6" s="2" t="s">
        <v>7</v>
      </c>
      <c r="C6" s="22">
        <v>1302115</v>
      </c>
      <c r="D6" s="22">
        <v>2917807</v>
      </c>
      <c r="E6" s="22">
        <v>8590479</v>
      </c>
      <c r="F6" s="22">
        <v>61849012</v>
      </c>
      <c r="G6" s="22">
        <v>1124873</v>
      </c>
      <c r="H6" s="22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customHeight="1" x14ac:dyDescent="0.25">
      <c r="A7" s="7" t="s">
        <v>168</v>
      </c>
      <c r="B7" s="2" t="s">
        <v>8</v>
      </c>
      <c r="C7" s="22">
        <v>1300359</v>
      </c>
      <c r="D7" s="22">
        <v>3106807</v>
      </c>
      <c r="E7" s="22">
        <v>9282826</v>
      </c>
      <c r="F7" s="22">
        <v>61623817</v>
      </c>
      <c r="G7" s="22">
        <v>902425</v>
      </c>
      <c r="H7" s="22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customHeight="1" x14ac:dyDescent="0.25">
      <c r="A8" s="1" t="s">
        <v>308</v>
      </c>
      <c r="B8" s="2" t="s">
        <v>5</v>
      </c>
      <c r="C8" s="22">
        <v>1318669</v>
      </c>
      <c r="D8" s="22">
        <v>3271671</v>
      </c>
      <c r="E8" s="22">
        <v>9304819</v>
      </c>
      <c r="F8" s="22">
        <v>65155239</v>
      </c>
      <c r="G8" s="22">
        <v>861821</v>
      </c>
      <c r="H8" s="22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customHeight="1" x14ac:dyDescent="0.25">
      <c r="A9" s="7" t="s">
        <v>168</v>
      </c>
      <c r="B9" s="2" t="s">
        <v>6</v>
      </c>
      <c r="C9" s="22">
        <v>1354388</v>
      </c>
      <c r="D9" s="22">
        <v>3533307</v>
      </c>
      <c r="E9" s="22">
        <v>9454035</v>
      </c>
      <c r="F9" s="22">
        <v>66741378</v>
      </c>
      <c r="G9" s="22">
        <v>749547</v>
      </c>
      <c r="H9" s="22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customHeight="1" x14ac:dyDescent="0.25">
      <c r="A10" s="7" t="s">
        <v>168</v>
      </c>
      <c r="B10" s="2" t="s">
        <v>7</v>
      </c>
      <c r="C10" s="22">
        <v>1396902</v>
      </c>
      <c r="D10" s="22">
        <v>3864971</v>
      </c>
      <c r="E10" s="22">
        <v>10061632</v>
      </c>
      <c r="F10" s="22">
        <v>67104102</v>
      </c>
      <c r="G10" s="22">
        <v>663839</v>
      </c>
      <c r="H10" s="22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5" customHeight="1" x14ac:dyDescent="0.25">
      <c r="A11" s="7" t="s">
        <v>168</v>
      </c>
      <c r="B11" s="2" t="s">
        <v>8</v>
      </c>
      <c r="C11" s="22">
        <v>1613068</v>
      </c>
      <c r="D11" s="22">
        <v>4151987</v>
      </c>
      <c r="E11" s="22">
        <v>9619659</v>
      </c>
      <c r="F11" s="22">
        <v>66547321</v>
      </c>
      <c r="G11" s="22">
        <v>1085730</v>
      </c>
      <c r="H11" s="22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5" customHeight="1" x14ac:dyDescent="0.25">
      <c r="A12" s="1" t="s">
        <v>309</v>
      </c>
      <c r="B12" s="2" t="s">
        <v>5</v>
      </c>
      <c r="C12" s="22">
        <v>1702046</v>
      </c>
      <c r="D12" s="22">
        <v>4553323</v>
      </c>
      <c r="E12" s="22">
        <v>10363307</v>
      </c>
      <c r="F12" s="22">
        <v>63697577</v>
      </c>
      <c r="G12" s="22">
        <v>814772</v>
      </c>
      <c r="H12" s="2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5" customHeight="1" x14ac:dyDescent="0.25">
      <c r="A13" s="7" t="s">
        <v>168</v>
      </c>
      <c r="B13" s="2" t="s">
        <v>6</v>
      </c>
      <c r="C13" s="22">
        <v>1893506</v>
      </c>
      <c r="D13" s="22">
        <v>4807707</v>
      </c>
      <c r="E13" s="22">
        <v>10437839</v>
      </c>
      <c r="F13" s="22">
        <v>64865732</v>
      </c>
      <c r="G13" s="22">
        <v>873556</v>
      </c>
      <c r="H13" s="22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5" customHeight="1" x14ac:dyDescent="0.25">
      <c r="A14" s="7" t="s">
        <v>168</v>
      </c>
      <c r="B14" s="2" t="s">
        <v>7</v>
      </c>
      <c r="C14" s="22">
        <v>2050787</v>
      </c>
      <c r="D14" s="22">
        <v>5077043</v>
      </c>
      <c r="E14" s="22">
        <v>10529091</v>
      </c>
      <c r="F14" s="22">
        <v>60610131</v>
      </c>
      <c r="G14" s="22">
        <v>738965</v>
      </c>
      <c r="H14" s="22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5" customHeight="1" x14ac:dyDescent="0.25">
      <c r="A15" s="7" t="s">
        <v>168</v>
      </c>
      <c r="B15" s="2" t="s">
        <v>8</v>
      </c>
      <c r="C15" s="22">
        <v>2236656</v>
      </c>
      <c r="D15" s="22">
        <v>5388245</v>
      </c>
      <c r="E15" s="22">
        <v>10160322</v>
      </c>
      <c r="F15" s="22">
        <v>59987663</v>
      </c>
      <c r="G15" s="22">
        <v>628697</v>
      </c>
      <c r="H15" s="22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3" ht="15" customHeight="1" x14ac:dyDescent="0.25">
      <c r="A16" s="1" t="s">
        <v>310</v>
      </c>
      <c r="B16" s="2" t="s">
        <v>5</v>
      </c>
      <c r="C16" s="22">
        <v>2507490</v>
      </c>
      <c r="D16" s="22">
        <v>5639164</v>
      </c>
      <c r="E16" s="22">
        <v>12054512</v>
      </c>
      <c r="F16" s="22">
        <v>57537540</v>
      </c>
      <c r="G16" s="22">
        <v>604842</v>
      </c>
      <c r="H16" s="22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ht="15" customHeight="1" x14ac:dyDescent="0.25">
      <c r="A17" s="7" t="s">
        <v>168</v>
      </c>
      <c r="B17" s="2" t="s">
        <v>6</v>
      </c>
      <c r="C17" s="22">
        <v>2687557</v>
      </c>
      <c r="D17" s="22">
        <v>5968587</v>
      </c>
      <c r="E17" s="22">
        <v>12306343</v>
      </c>
      <c r="F17" s="22">
        <v>57542840</v>
      </c>
      <c r="G17" s="22">
        <v>598352</v>
      </c>
      <c r="H17" s="22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ht="15" customHeight="1" x14ac:dyDescent="0.25">
      <c r="A18" s="7" t="s">
        <v>168</v>
      </c>
      <c r="B18" s="2" t="s">
        <v>7</v>
      </c>
      <c r="C18" s="22">
        <v>2857473</v>
      </c>
      <c r="D18" s="22">
        <v>6130322</v>
      </c>
      <c r="E18" s="22">
        <v>11933203</v>
      </c>
      <c r="F18" s="22">
        <v>54821364</v>
      </c>
      <c r="G18" s="22">
        <v>560928</v>
      </c>
      <c r="H18" s="22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ht="15" customHeight="1" x14ac:dyDescent="0.25">
      <c r="A19" s="7" t="s">
        <v>168</v>
      </c>
      <c r="B19" s="2" t="s">
        <v>8</v>
      </c>
      <c r="C19" s="22">
        <v>3116533</v>
      </c>
      <c r="D19" s="22">
        <v>6396192</v>
      </c>
      <c r="E19" s="22">
        <v>12144311</v>
      </c>
      <c r="F19" s="22">
        <v>55422044</v>
      </c>
      <c r="G19" s="22">
        <v>565202</v>
      </c>
      <c r="H19" s="22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ht="15" customHeight="1" x14ac:dyDescent="0.25">
      <c r="A20" s="1" t="s">
        <v>312</v>
      </c>
      <c r="B20" s="2" t="s">
        <v>5</v>
      </c>
      <c r="C20" s="22">
        <v>2742583</v>
      </c>
      <c r="D20" s="22">
        <v>6519766</v>
      </c>
      <c r="E20" s="22">
        <v>12182872</v>
      </c>
      <c r="F20" s="22">
        <v>56472587</v>
      </c>
      <c r="G20" s="22">
        <v>565929</v>
      </c>
      <c r="H20" s="22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ht="15" customHeight="1" x14ac:dyDescent="0.25">
      <c r="A21" s="7" t="s">
        <v>168</v>
      </c>
      <c r="B21" s="2" t="s">
        <v>6</v>
      </c>
      <c r="C21" s="22">
        <v>2912619</v>
      </c>
      <c r="D21" s="22">
        <v>6678201</v>
      </c>
      <c r="E21" s="22">
        <v>12201737</v>
      </c>
      <c r="F21" s="22">
        <v>56109390</v>
      </c>
      <c r="G21" s="22">
        <v>512468</v>
      </c>
      <c r="H21" s="22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ht="15" customHeight="1" x14ac:dyDescent="0.25">
      <c r="A22" s="7" t="s">
        <v>168</v>
      </c>
      <c r="B22" s="2" t="s">
        <v>7</v>
      </c>
      <c r="C22" s="22">
        <v>3153145</v>
      </c>
      <c r="D22" s="22">
        <v>6978750</v>
      </c>
      <c r="E22" s="22">
        <v>12494017</v>
      </c>
      <c r="F22" s="22">
        <v>56513454</v>
      </c>
      <c r="G22" s="22">
        <v>888650</v>
      </c>
      <c r="H22" s="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ht="15" customHeight="1" x14ac:dyDescent="0.25">
      <c r="A23" s="6" t="s">
        <v>168</v>
      </c>
      <c r="B23" s="2" t="s">
        <v>8</v>
      </c>
      <c r="C23" s="22">
        <v>3366856</v>
      </c>
      <c r="D23" s="22">
        <v>7177271</v>
      </c>
      <c r="E23" s="22">
        <v>12968435</v>
      </c>
      <c r="F23" s="22">
        <v>57331873</v>
      </c>
      <c r="G23" s="22">
        <v>871339</v>
      </c>
      <c r="H23" s="22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ht="15" customHeight="1" x14ac:dyDescent="0.25">
      <c r="A24" s="1" t="s">
        <v>313</v>
      </c>
      <c r="B24" s="2" t="s">
        <v>5</v>
      </c>
      <c r="C24" s="22">
        <v>3528567</v>
      </c>
      <c r="D24" s="22">
        <v>6777236</v>
      </c>
      <c r="E24" s="22">
        <v>9880669</v>
      </c>
      <c r="F24" s="22">
        <v>58792791</v>
      </c>
      <c r="G24" s="22">
        <v>887701</v>
      </c>
      <c r="H24" s="22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ht="15" customHeight="1" x14ac:dyDescent="0.25">
      <c r="A25" s="7" t="s">
        <v>168</v>
      </c>
      <c r="B25" s="2" t="s">
        <v>6</v>
      </c>
      <c r="C25" s="22">
        <v>3722046</v>
      </c>
      <c r="D25" s="22">
        <v>7002727</v>
      </c>
      <c r="E25" s="22">
        <v>9895659</v>
      </c>
      <c r="F25" s="22">
        <v>58014050</v>
      </c>
      <c r="G25" s="22">
        <v>851495</v>
      </c>
      <c r="H25" s="22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ht="15" customHeight="1" x14ac:dyDescent="0.25">
      <c r="A26" s="7" t="s">
        <v>168</v>
      </c>
      <c r="B26" s="2" t="s">
        <v>7</v>
      </c>
      <c r="C26" s="22">
        <v>3961355</v>
      </c>
      <c r="D26" s="22">
        <v>7933568</v>
      </c>
      <c r="E26" s="22">
        <v>13309638</v>
      </c>
      <c r="F26" s="22">
        <v>56453618</v>
      </c>
      <c r="G26" s="22">
        <v>1082438</v>
      </c>
      <c r="H26" s="22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ht="15" customHeight="1" x14ac:dyDescent="0.25">
      <c r="A27" s="6" t="s">
        <v>168</v>
      </c>
      <c r="B27" s="2" t="s">
        <v>8</v>
      </c>
      <c r="C27" s="22">
        <v>4165705</v>
      </c>
      <c r="D27" s="22">
        <v>8202934</v>
      </c>
      <c r="E27" s="22">
        <v>13189543</v>
      </c>
      <c r="F27" s="22">
        <v>56525105</v>
      </c>
      <c r="G27" s="22">
        <v>1021832</v>
      </c>
      <c r="H27" s="22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ht="15" customHeight="1" x14ac:dyDescent="0.25">
      <c r="A28" s="1" t="s">
        <v>314</v>
      </c>
      <c r="B28" s="2" t="s">
        <v>5</v>
      </c>
      <c r="C28" s="22">
        <v>4286708</v>
      </c>
      <c r="D28" s="22">
        <v>8338873</v>
      </c>
      <c r="E28" s="22">
        <v>13230801</v>
      </c>
      <c r="F28" s="22">
        <v>54397733</v>
      </c>
      <c r="G28" s="22">
        <v>1011658</v>
      </c>
      <c r="H28" s="22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ht="15" customHeight="1" x14ac:dyDescent="0.25">
      <c r="A29" s="7" t="s">
        <v>168</v>
      </c>
      <c r="B29" s="2" t="s">
        <v>6</v>
      </c>
      <c r="C29" s="22">
        <v>4378687</v>
      </c>
      <c r="D29" s="22">
        <v>8621472</v>
      </c>
      <c r="E29" s="22">
        <v>13381816</v>
      </c>
      <c r="F29" s="22">
        <v>54176322</v>
      </c>
      <c r="G29" s="22">
        <v>980330</v>
      </c>
      <c r="H29" s="22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ht="15" customHeight="1" x14ac:dyDescent="0.25">
      <c r="A30" s="7" t="s">
        <v>168</v>
      </c>
      <c r="B30" s="2" t="s">
        <v>7</v>
      </c>
      <c r="C30" s="22">
        <v>4423387</v>
      </c>
      <c r="D30" s="22">
        <v>8817593</v>
      </c>
      <c r="E30" s="22">
        <v>13410749</v>
      </c>
      <c r="F30" s="22">
        <v>57248801</v>
      </c>
      <c r="G30" s="22">
        <v>919593</v>
      </c>
      <c r="H30" s="22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ht="15" customHeight="1" x14ac:dyDescent="0.25">
      <c r="A31" s="6" t="s">
        <v>168</v>
      </c>
      <c r="B31" s="2" t="s">
        <v>8</v>
      </c>
      <c r="C31" s="22">
        <v>4427101</v>
      </c>
      <c r="D31" s="22">
        <v>9083155</v>
      </c>
      <c r="E31" s="22">
        <v>13445605</v>
      </c>
      <c r="F31" s="22">
        <v>57248920</v>
      </c>
      <c r="G31" s="22">
        <v>938760</v>
      </c>
      <c r="H31" s="22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ht="15" customHeight="1" x14ac:dyDescent="0.25">
      <c r="A32" s="1" t="s">
        <v>315</v>
      </c>
      <c r="B32" s="2" t="s">
        <v>5</v>
      </c>
      <c r="C32" s="22">
        <v>4250722</v>
      </c>
      <c r="D32" s="22">
        <v>9092938</v>
      </c>
      <c r="E32" s="22">
        <v>13305848</v>
      </c>
      <c r="F32" s="22">
        <v>56962037</v>
      </c>
      <c r="G32" s="22">
        <v>820605</v>
      </c>
      <c r="H32" s="2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5" customHeight="1" x14ac:dyDescent="0.25">
      <c r="A33" s="7" t="s">
        <v>168</v>
      </c>
      <c r="B33" s="2" t="s">
        <v>6</v>
      </c>
      <c r="C33" s="22">
        <v>4241195</v>
      </c>
      <c r="D33" s="22">
        <v>9150960</v>
      </c>
      <c r="E33" s="22">
        <v>13223602</v>
      </c>
      <c r="F33" s="22">
        <v>56117933</v>
      </c>
      <c r="G33" s="22">
        <v>787808</v>
      </c>
      <c r="H33" s="22"/>
      <c r="K33"/>
      <c r="L33"/>
      <c r="M33"/>
      <c r="N33"/>
      <c r="O33"/>
      <c r="P33"/>
      <c r="Q33"/>
      <c r="R33"/>
      <c r="S33"/>
      <c r="T33"/>
      <c r="U33"/>
      <c r="V33"/>
    </row>
    <row r="34" spans="1:23" ht="15" customHeight="1" x14ac:dyDescent="0.25">
      <c r="A34" s="7" t="s">
        <v>168</v>
      </c>
      <c r="B34" s="2" t="s">
        <v>7</v>
      </c>
      <c r="C34" s="22">
        <v>4324713</v>
      </c>
      <c r="D34" s="22">
        <v>8711396</v>
      </c>
      <c r="E34" s="22">
        <v>13063168</v>
      </c>
      <c r="F34" s="22">
        <v>53975189</v>
      </c>
      <c r="G34" s="22">
        <v>850533</v>
      </c>
      <c r="H34" s="22"/>
      <c r="K34"/>
      <c r="L34"/>
      <c r="M34"/>
      <c r="N34"/>
      <c r="O34"/>
      <c r="P34"/>
      <c r="Q34"/>
      <c r="R34"/>
      <c r="S34"/>
      <c r="T34"/>
      <c r="U34"/>
      <c r="V34"/>
    </row>
    <row r="35" spans="1:23" ht="15" customHeight="1" x14ac:dyDescent="0.25">
      <c r="A35" s="6" t="s">
        <v>168</v>
      </c>
      <c r="B35" s="2" t="s">
        <v>8</v>
      </c>
      <c r="C35" s="22">
        <v>4340359</v>
      </c>
      <c r="D35" s="22">
        <v>9297223</v>
      </c>
      <c r="E35" s="22">
        <v>13393801</v>
      </c>
      <c r="F35" s="22">
        <v>55628871</v>
      </c>
      <c r="G35" s="22">
        <v>869256</v>
      </c>
      <c r="H35" s="22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5" customHeight="1" x14ac:dyDescent="0.25">
      <c r="A36" s="1" t="s">
        <v>316</v>
      </c>
      <c r="B36" s="2" t="s">
        <v>5</v>
      </c>
      <c r="C36" s="34">
        <v>4512142</v>
      </c>
      <c r="D36" s="34">
        <v>9117266</v>
      </c>
      <c r="E36" s="34">
        <v>13336322</v>
      </c>
      <c r="F36" s="34">
        <v>55284409</v>
      </c>
      <c r="G36" s="34">
        <v>1010180</v>
      </c>
      <c r="H36" s="22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5" customHeight="1" x14ac:dyDescent="0.25">
      <c r="A37" s="7" t="s">
        <v>168</v>
      </c>
      <c r="B37" s="2" t="s">
        <v>6</v>
      </c>
      <c r="C37" s="34">
        <v>4557190</v>
      </c>
      <c r="D37" s="34">
        <v>9177218</v>
      </c>
      <c r="E37" s="34">
        <v>13405818</v>
      </c>
      <c r="F37" s="34">
        <v>54339208</v>
      </c>
      <c r="G37" s="34">
        <v>1013250</v>
      </c>
      <c r="H37" s="22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5" customHeight="1" x14ac:dyDescent="0.25">
      <c r="A38" s="7" t="s">
        <v>168</v>
      </c>
      <c r="B38" s="2" t="s">
        <v>7</v>
      </c>
      <c r="C38" s="34">
        <v>4889904</v>
      </c>
      <c r="D38" s="34">
        <v>9243654</v>
      </c>
      <c r="E38" s="34">
        <v>13737472</v>
      </c>
      <c r="F38" s="34">
        <v>52937792</v>
      </c>
      <c r="G38" s="34">
        <v>964035</v>
      </c>
      <c r="H38" s="22"/>
      <c r="K38"/>
      <c r="L38"/>
      <c r="M38"/>
      <c r="N38"/>
      <c r="O38"/>
      <c r="P38"/>
      <c r="Q38"/>
      <c r="R38"/>
      <c r="S38"/>
      <c r="T38"/>
      <c r="U38"/>
      <c r="V38"/>
    </row>
    <row r="39" spans="1:23" ht="15" customHeight="1" x14ac:dyDescent="0.25">
      <c r="A39" s="6" t="s">
        <v>168</v>
      </c>
      <c r="B39" s="2" t="s">
        <v>8</v>
      </c>
      <c r="C39" s="34">
        <v>5252795</v>
      </c>
      <c r="D39" s="34">
        <v>9350667</v>
      </c>
      <c r="E39" s="34">
        <v>14108786</v>
      </c>
      <c r="F39" s="34">
        <v>52801606</v>
      </c>
      <c r="G39" s="34">
        <v>1007701</v>
      </c>
      <c r="H39" s="22"/>
      <c r="K39"/>
      <c r="L39"/>
      <c r="M39"/>
      <c r="N39"/>
      <c r="O39"/>
      <c r="P39"/>
      <c r="Q39"/>
      <c r="R39"/>
      <c r="S39"/>
      <c r="T39"/>
      <c r="U39"/>
      <c r="V39"/>
    </row>
    <row r="40" spans="1:23" ht="15" customHeight="1" x14ac:dyDescent="0.25">
      <c r="A40" s="1" t="s">
        <v>317</v>
      </c>
      <c r="B40" s="2" t="s">
        <v>5</v>
      </c>
      <c r="C40" s="127">
        <v>5529785</v>
      </c>
      <c r="D40" s="127">
        <v>9439812</v>
      </c>
      <c r="E40" s="127">
        <v>14389645</v>
      </c>
      <c r="F40" s="127">
        <v>51954826</v>
      </c>
      <c r="G40" s="127">
        <v>940885</v>
      </c>
      <c r="H40" s="22"/>
      <c r="K40"/>
      <c r="L40"/>
      <c r="M40"/>
      <c r="N40"/>
      <c r="O40"/>
      <c r="P40"/>
      <c r="Q40"/>
      <c r="R40"/>
      <c r="S40"/>
      <c r="T40"/>
      <c r="U40"/>
      <c r="V40"/>
    </row>
    <row r="41" spans="1:23" ht="15" customHeight="1" x14ac:dyDescent="0.25">
      <c r="A41" s="7" t="s">
        <v>168</v>
      </c>
      <c r="B41" s="2" t="s">
        <v>6</v>
      </c>
      <c r="C41" s="127">
        <v>5797912</v>
      </c>
      <c r="D41" s="127">
        <v>9465281</v>
      </c>
      <c r="E41" s="127">
        <v>14557296</v>
      </c>
      <c r="F41" s="127">
        <v>51897258</v>
      </c>
      <c r="G41" s="127">
        <v>1054506</v>
      </c>
      <c r="H41" s="22"/>
      <c r="K41"/>
      <c r="L41"/>
      <c r="M41"/>
      <c r="N41"/>
      <c r="O41"/>
      <c r="P41"/>
      <c r="Q41"/>
      <c r="R41"/>
      <c r="S41"/>
      <c r="T41"/>
      <c r="U41"/>
      <c r="V41"/>
    </row>
    <row r="42" spans="1:23" ht="15" customHeight="1" x14ac:dyDescent="0.25">
      <c r="A42" s="7" t="s">
        <v>168</v>
      </c>
      <c r="B42" s="2" t="s">
        <v>7</v>
      </c>
      <c r="C42" s="127">
        <v>6003018</v>
      </c>
      <c r="D42" s="127">
        <v>9351761</v>
      </c>
      <c r="E42" s="127">
        <v>15241042</v>
      </c>
      <c r="F42" s="127">
        <v>53009765</v>
      </c>
      <c r="G42" s="127">
        <v>1189861</v>
      </c>
      <c r="H42" s="22"/>
      <c r="K42"/>
      <c r="L42"/>
      <c r="M42"/>
      <c r="N42"/>
      <c r="O42"/>
      <c r="P42"/>
      <c r="Q42"/>
      <c r="R42"/>
      <c r="S42"/>
      <c r="T42"/>
      <c r="U42"/>
      <c r="V42"/>
    </row>
    <row r="43" spans="1:23" ht="15" customHeight="1" x14ac:dyDescent="0.25">
      <c r="A43" s="6" t="s">
        <v>168</v>
      </c>
      <c r="B43" s="2" t="s">
        <v>8</v>
      </c>
      <c r="C43" s="127">
        <v>6391491</v>
      </c>
      <c r="D43" s="127">
        <v>10321672</v>
      </c>
      <c r="E43" s="127">
        <v>21570165</v>
      </c>
      <c r="F43" s="127">
        <v>58095554</v>
      </c>
      <c r="G43" s="127">
        <v>2318628</v>
      </c>
      <c r="H43" s="22"/>
      <c r="K43"/>
      <c r="L43"/>
      <c r="M43"/>
      <c r="N43"/>
      <c r="O43"/>
      <c r="P43"/>
      <c r="Q43"/>
      <c r="R43"/>
      <c r="S43"/>
      <c r="T43"/>
      <c r="U43"/>
      <c r="V43"/>
    </row>
    <row r="45" spans="1:23" x14ac:dyDescent="0.25">
      <c r="A45" s="61" t="s">
        <v>117</v>
      </c>
      <c r="B45"/>
      <c r="C45"/>
      <c r="D45"/>
      <c r="E45"/>
      <c r="F45"/>
      <c r="G45"/>
      <c r="H45"/>
      <c r="K45"/>
      <c r="L45"/>
      <c r="M45"/>
      <c r="N45"/>
    </row>
    <row r="46" spans="1:23" x14ac:dyDescent="0.25">
      <c r="A46" s="61" t="s">
        <v>125</v>
      </c>
      <c r="B46"/>
      <c r="C46"/>
      <c r="D46"/>
      <c r="E46"/>
      <c r="F46"/>
      <c r="G46"/>
      <c r="H46"/>
      <c r="K46"/>
      <c r="L46"/>
      <c r="M46"/>
      <c r="N46"/>
    </row>
    <row r="47" spans="1:23" x14ac:dyDescent="0.25">
      <c r="A47" s="79" t="s">
        <v>321</v>
      </c>
      <c r="B47"/>
      <c r="C47"/>
      <c r="D47"/>
      <c r="E47"/>
      <c r="F47"/>
      <c r="G47"/>
      <c r="H47"/>
      <c r="K47"/>
      <c r="L47"/>
      <c r="M47"/>
      <c r="N47"/>
    </row>
    <row r="48" spans="1:23" x14ac:dyDescent="0.25">
      <c r="A48" s="80" t="s">
        <v>349</v>
      </c>
      <c r="B48"/>
      <c r="C48"/>
      <c r="D48"/>
      <c r="E48"/>
      <c r="F48"/>
      <c r="G48"/>
      <c r="H48"/>
      <c r="K48"/>
      <c r="L48"/>
      <c r="M48"/>
      <c r="N48"/>
    </row>
    <row r="49" spans="1:14" x14ac:dyDescent="0.25">
      <c r="A49" s="214" t="s">
        <v>346</v>
      </c>
      <c r="B49"/>
      <c r="C49"/>
      <c r="D49"/>
      <c r="E49"/>
      <c r="F49"/>
      <c r="G49"/>
      <c r="H49"/>
      <c r="K49"/>
      <c r="L49"/>
      <c r="M49"/>
      <c r="N49"/>
    </row>
    <row r="50" spans="1:14" x14ac:dyDescent="0.25">
      <c r="A50" s="61" t="s">
        <v>319</v>
      </c>
      <c r="B50"/>
      <c r="C50"/>
      <c r="D50"/>
      <c r="E50"/>
      <c r="F50"/>
      <c r="G50"/>
      <c r="H50"/>
      <c r="K50"/>
      <c r="L50"/>
      <c r="M50"/>
      <c r="N50"/>
    </row>
    <row r="51" spans="1:14" x14ac:dyDescent="0.25">
      <c r="A51"/>
      <c r="B51"/>
      <c r="C51"/>
      <c r="D51"/>
      <c r="E51"/>
      <c r="F51"/>
      <c r="G51"/>
      <c r="H51"/>
      <c r="K51"/>
      <c r="L51"/>
      <c r="M51"/>
      <c r="N51"/>
    </row>
    <row r="52" spans="1:14" x14ac:dyDescent="0.25">
      <c r="A52"/>
      <c r="B52"/>
      <c r="C52"/>
      <c r="D52"/>
      <c r="E52"/>
      <c r="F52"/>
      <c r="G52"/>
      <c r="H52"/>
      <c r="K52"/>
      <c r="L52"/>
      <c r="M52"/>
      <c r="N52"/>
    </row>
    <row r="53" spans="1:14" x14ac:dyDescent="0.25">
      <c r="A53"/>
      <c r="B53"/>
      <c r="C53"/>
      <c r="D53"/>
      <c r="E53"/>
      <c r="F53"/>
      <c r="G53"/>
      <c r="H53"/>
      <c r="K53"/>
      <c r="L53"/>
      <c r="M53"/>
      <c r="N53"/>
    </row>
    <row r="54" spans="1:14" x14ac:dyDescent="0.25">
      <c r="A54"/>
      <c r="B54"/>
      <c r="C54"/>
      <c r="D54"/>
      <c r="E54"/>
      <c r="F54"/>
      <c r="G54"/>
      <c r="H54"/>
      <c r="K54"/>
      <c r="L54"/>
      <c r="M54"/>
      <c r="N54"/>
    </row>
    <row r="55" spans="1:14" x14ac:dyDescent="0.25">
      <c r="A55"/>
      <c r="B55"/>
      <c r="C55"/>
      <c r="D55"/>
      <c r="E55"/>
      <c r="F55"/>
      <c r="G55"/>
      <c r="H55"/>
      <c r="K55"/>
      <c r="L55"/>
      <c r="M55"/>
      <c r="N55"/>
    </row>
    <row r="56" spans="1:14" x14ac:dyDescent="0.25">
      <c r="A56"/>
      <c r="B56"/>
      <c r="C56"/>
      <c r="D56"/>
      <c r="E56"/>
      <c r="F56"/>
      <c r="G56"/>
      <c r="H56"/>
      <c r="K56"/>
      <c r="L56"/>
      <c r="M56"/>
      <c r="N56"/>
    </row>
    <row r="57" spans="1:14" x14ac:dyDescent="0.25">
      <c r="A57"/>
      <c r="B57"/>
      <c r="C57"/>
      <c r="D57"/>
      <c r="E57"/>
      <c r="F57"/>
      <c r="G57"/>
      <c r="H57"/>
      <c r="K57"/>
      <c r="L57"/>
      <c r="M57"/>
      <c r="N57"/>
    </row>
    <row r="58" spans="1:14" x14ac:dyDescent="0.25">
      <c r="A58"/>
      <c r="B58"/>
      <c r="C58"/>
      <c r="D58"/>
      <c r="E58"/>
      <c r="F58"/>
      <c r="G58"/>
      <c r="H58"/>
      <c r="K58"/>
      <c r="L58"/>
      <c r="M58"/>
      <c r="N58"/>
    </row>
    <row r="59" spans="1:14" x14ac:dyDescent="0.25">
      <c r="A59"/>
      <c r="B59"/>
      <c r="C59"/>
      <c r="D59"/>
      <c r="E59"/>
      <c r="F59"/>
      <c r="G59"/>
      <c r="H59"/>
      <c r="K59"/>
      <c r="L59"/>
      <c r="M59"/>
      <c r="N59"/>
    </row>
    <row r="60" spans="1:14" x14ac:dyDescent="0.25">
      <c r="A60"/>
      <c r="B60"/>
      <c r="C60"/>
      <c r="D60"/>
      <c r="E60"/>
      <c r="F60"/>
      <c r="G60"/>
      <c r="H60"/>
      <c r="K60"/>
      <c r="L60"/>
      <c r="M60"/>
      <c r="N60"/>
    </row>
    <row r="61" spans="1:14" x14ac:dyDescent="0.25">
      <c r="A61"/>
      <c r="B61"/>
      <c r="C61"/>
      <c r="D61"/>
      <c r="E61"/>
      <c r="F61"/>
      <c r="G61"/>
      <c r="H61"/>
      <c r="K61"/>
      <c r="L61"/>
      <c r="M61"/>
      <c r="N61"/>
    </row>
    <row r="62" spans="1:14" x14ac:dyDescent="0.25">
      <c r="A62"/>
      <c r="B62"/>
      <c r="C62"/>
      <c r="D62"/>
      <c r="E62"/>
      <c r="F62"/>
      <c r="G62"/>
      <c r="H62"/>
      <c r="K62"/>
      <c r="L62"/>
      <c r="M62"/>
      <c r="N62"/>
    </row>
    <row r="63" spans="1:14" x14ac:dyDescent="0.25">
      <c r="A63"/>
      <c r="B63"/>
      <c r="C63"/>
      <c r="D63"/>
      <c r="E63"/>
      <c r="F63"/>
      <c r="G63"/>
      <c r="H63"/>
      <c r="K63"/>
      <c r="L63"/>
      <c r="M63"/>
      <c r="N63"/>
    </row>
    <row r="64" spans="1:14" x14ac:dyDescent="0.25">
      <c r="A64"/>
      <c r="B64"/>
      <c r="C64"/>
      <c r="D64"/>
      <c r="E64"/>
      <c r="F64"/>
      <c r="G64"/>
      <c r="H64"/>
      <c r="K64"/>
      <c r="L64"/>
      <c r="M64"/>
      <c r="N64"/>
    </row>
    <row r="65" spans="1:14" x14ac:dyDescent="0.25">
      <c r="A65"/>
      <c r="B65"/>
      <c r="C65"/>
      <c r="D65"/>
      <c r="E65"/>
      <c r="F65"/>
      <c r="G65"/>
      <c r="H65"/>
      <c r="K65"/>
      <c r="L65"/>
      <c r="M65"/>
      <c r="N65"/>
    </row>
    <row r="66" spans="1:14" x14ac:dyDescent="0.25">
      <c r="A66"/>
      <c r="B66"/>
      <c r="C66"/>
      <c r="D66"/>
      <c r="E66"/>
      <c r="F66"/>
      <c r="G66"/>
      <c r="H66"/>
      <c r="K66"/>
      <c r="L66"/>
      <c r="M66"/>
      <c r="N66"/>
    </row>
    <row r="67" spans="1:14" x14ac:dyDescent="0.25">
      <c r="A67"/>
      <c r="B67"/>
      <c r="C67"/>
      <c r="D67"/>
      <c r="E67"/>
      <c r="F67"/>
      <c r="G67"/>
      <c r="H67"/>
      <c r="K67"/>
      <c r="L67"/>
      <c r="M67"/>
      <c r="N67"/>
    </row>
    <row r="68" spans="1:14" x14ac:dyDescent="0.25">
      <c r="A68"/>
      <c r="B68"/>
      <c r="C68"/>
      <c r="D68"/>
      <c r="E68"/>
      <c r="F68"/>
      <c r="G68"/>
      <c r="H68"/>
      <c r="K68"/>
      <c r="L68"/>
      <c r="M68"/>
      <c r="N68"/>
    </row>
    <row r="69" spans="1:14" x14ac:dyDescent="0.25">
      <c r="A69"/>
      <c r="B69"/>
      <c r="C69"/>
      <c r="D69"/>
      <c r="E69"/>
      <c r="F69"/>
      <c r="G69"/>
      <c r="H69"/>
      <c r="K69"/>
      <c r="L69"/>
      <c r="M69"/>
      <c r="N69"/>
    </row>
    <row r="70" spans="1:14" x14ac:dyDescent="0.25">
      <c r="A70"/>
      <c r="B70"/>
      <c r="C70"/>
      <c r="D70"/>
      <c r="E70"/>
      <c r="F70"/>
      <c r="G70"/>
      <c r="H70"/>
      <c r="K70"/>
      <c r="L70"/>
      <c r="M70"/>
      <c r="N70"/>
    </row>
    <row r="71" spans="1:14" x14ac:dyDescent="0.25">
      <c r="A71"/>
      <c r="B71"/>
      <c r="C71"/>
      <c r="D71"/>
      <c r="E71"/>
      <c r="F71"/>
      <c r="G71"/>
      <c r="H71"/>
      <c r="K71"/>
      <c r="L71"/>
      <c r="M71"/>
      <c r="N71"/>
    </row>
    <row r="72" spans="1:14" x14ac:dyDescent="0.25">
      <c r="A72"/>
      <c r="B72"/>
      <c r="C72"/>
      <c r="D72"/>
      <c r="E72"/>
      <c r="F72"/>
      <c r="G72"/>
      <c r="H72"/>
      <c r="K72"/>
      <c r="L72"/>
      <c r="M72"/>
      <c r="N72"/>
    </row>
    <row r="73" spans="1:14" x14ac:dyDescent="0.25">
      <c r="A73"/>
      <c r="B73"/>
      <c r="C73"/>
      <c r="D73"/>
      <c r="E73"/>
      <c r="F73"/>
      <c r="G73"/>
      <c r="H73"/>
      <c r="K73"/>
      <c r="L73"/>
      <c r="M73"/>
      <c r="N73"/>
    </row>
    <row r="74" spans="1:14" x14ac:dyDescent="0.25">
      <c r="A74"/>
      <c r="B74"/>
      <c r="C74"/>
      <c r="D74"/>
      <c r="E74"/>
      <c r="F74"/>
      <c r="G74"/>
      <c r="H74"/>
      <c r="K74"/>
      <c r="L74"/>
      <c r="M74"/>
      <c r="N74"/>
    </row>
    <row r="75" spans="1:14" x14ac:dyDescent="0.25">
      <c r="A75"/>
      <c r="B75"/>
      <c r="C75"/>
      <c r="D75"/>
      <c r="E75"/>
      <c r="F75"/>
      <c r="G75"/>
      <c r="H75"/>
      <c r="K75"/>
      <c r="L75"/>
      <c r="M75"/>
      <c r="N75"/>
    </row>
    <row r="76" spans="1:14" x14ac:dyDescent="0.25">
      <c r="A76"/>
      <c r="B76"/>
      <c r="C76"/>
      <c r="D76"/>
      <c r="E76"/>
      <c r="F76"/>
      <c r="G76"/>
      <c r="H76"/>
      <c r="K76"/>
      <c r="L76"/>
      <c r="M76"/>
      <c r="N76"/>
    </row>
    <row r="77" spans="1:14" x14ac:dyDescent="0.25">
      <c r="A77"/>
      <c r="B77"/>
      <c r="C77"/>
      <c r="D77"/>
      <c r="E77"/>
      <c r="F77"/>
      <c r="G77"/>
      <c r="H77"/>
      <c r="K77"/>
      <c r="L77"/>
      <c r="M77"/>
      <c r="N77"/>
    </row>
    <row r="78" spans="1:14" x14ac:dyDescent="0.25">
      <c r="A78"/>
      <c r="B78"/>
      <c r="C78"/>
      <c r="D78"/>
      <c r="E78"/>
      <c r="F78"/>
      <c r="G78"/>
      <c r="H78"/>
      <c r="K78"/>
      <c r="L78"/>
      <c r="M78"/>
      <c r="N78"/>
    </row>
    <row r="79" spans="1:14" x14ac:dyDescent="0.25">
      <c r="A79"/>
      <c r="B79"/>
      <c r="C79"/>
      <c r="D79"/>
      <c r="E79"/>
      <c r="F79"/>
      <c r="G79"/>
      <c r="H79"/>
      <c r="K79"/>
      <c r="L79"/>
      <c r="M79"/>
      <c r="N79"/>
    </row>
    <row r="80" spans="1:14" x14ac:dyDescent="0.25">
      <c r="A80"/>
      <c r="B80"/>
      <c r="C80"/>
      <c r="D80"/>
      <c r="E80"/>
      <c r="F80"/>
      <c r="G80"/>
      <c r="H80"/>
      <c r="K80"/>
      <c r="L80"/>
      <c r="M80"/>
      <c r="N80"/>
    </row>
    <row r="81" spans="1:14" x14ac:dyDescent="0.25">
      <c r="A81"/>
      <c r="B81"/>
      <c r="C81"/>
      <c r="D81"/>
      <c r="E81"/>
      <c r="F81"/>
      <c r="G81"/>
      <c r="H81"/>
      <c r="K81"/>
      <c r="L81"/>
      <c r="M81"/>
      <c r="N81"/>
    </row>
    <row r="82" spans="1:14" x14ac:dyDescent="0.25">
      <c r="A82"/>
      <c r="B82"/>
      <c r="C82"/>
      <c r="D82"/>
      <c r="E82"/>
      <c r="F82"/>
      <c r="G82"/>
      <c r="H82"/>
      <c r="K82"/>
      <c r="L82"/>
      <c r="M82"/>
      <c r="N82"/>
    </row>
    <row r="83" spans="1:14" x14ac:dyDescent="0.25">
      <c r="A83"/>
      <c r="B83"/>
      <c r="C83"/>
      <c r="D83"/>
      <c r="E83"/>
      <c r="F83"/>
      <c r="G83"/>
      <c r="H83"/>
      <c r="K83"/>
      <c r="L83"/>
      <c r="M83"/>
      <c r="N83"/>
    </row>
    <row r="84" spans="1:14" x14ac:dyDescent="0.25">
      <c r="A84"/>
      <c r="B84"/>
      <c r="C84"/>
      <c r="D84"/>
      <c r="E84"/>
      <c r="F84"/>
      <c r="G84"/>
      <c r="H84"/>
      <c r="K84"/>
      <c r="L84"/>
      <c r="M84"/>
      <c r="N84"/>
    </row>
    <row r="85" spans="1:14" x14ac:dyDescent="0.25">
      <c r="A85"/>
      <c r="B85"/>
      <c r="C85"/>
      <c r="D85"/>
      <c r="E85"/>
      <c r="F85"/>
      <c r="G85"/>
      <c r="H85"/>
      <c r="K85"/>
      <c r="L85"/>
      <c r="M85"/>
      <c r="N85"/>
    </row>
    <row r="86" spans="1:14" x14ac:dyDescent="0.25">
      <c r="A86"/>
      <c r="B86"/>
      <c r="C86"/>
      <c r="D86"/>
      <c r="E86"/>
      <c r="F86"/>
      <c r="G86"/>
      <c r="H86"/>
      <c r="K86"/>
      <c r="L86"/>
      <c r="M86"/>
      <c r="N86"/>
    </row>
    <row r="87" spans="1:14" x14ac:dyDescent="0.25">
      <c r="A87"/>
      <c r="B87"/>
      <c r="C87"/>
      <c r="D87"/>
      <c r="E87"/>
      <c r="F87"/>
      <c r="G87"/>
      <c r="H87"/>
      <c r="K87"/>
      <c r="L87"/>
      <c r="M87"/>
      <c r="N87"/>
    </row>
    <row r="88" spans="1:14" x14ac:dyDescent="0.25">
      <c r="A88"/>
      <c r="B88"/>
      <c r="C88"/>
      <c r="D88"/>
      <c r="E88"/>
      <c r="F88"/>
      <c r="G88"/>
      <c r="H88"/>
      <c r="K88"/>
      <c r="L88"/>
      <c r="M88"/>
      <c r="N88"/>
    </row>
    <row r="89" spans="1:14" x14ac:dyDescent="0.25">
      <c r="A89"/>
      <c r="B89"/>
      <c r="C89"/>
      <c r="D89"/>
      <c r="E89"/>
      <c r="F89"/>
      <c r="G89"/>
      <c r="H89"/>
      <c r="K89"/>
      <c r="L89"/>
      <c r="M89"/>
      <c r="N89"/>
    </row>
    <row r="90" spans="1:14" x14ac:dyDescent="0.25">
      <c r="A90"/>
      <c r="B90"/>
      <c r="C90"/>
      <c r="D90"/>
      <c r="E90"/>
      <c r="F90"/>
      <c r="G90"/>
      <c r="H90"/>
      <c r="K90"/>
      <c r="L90"/>
      <c r="M90"/>
      <c r="N90"/>
    </row>
    <row r="91" spans="1:14" x14ac:dyDescent="0.25">
      <c r="A91"/>
      <c r="B91"/>
      <c r="C91"/>
      <c r="D91"/>
      <c r="E91"/>
      <c r="F91"/>
      <c r="G91"/>
      <c r="H91"/>
      <c r="K91"/>
      <c r="L91"/>
      <c r="M91"/>
      <c r="N91"/>
    </row>
    <row r="92" spans="1:14" x14ac:dyDescent="0.25">
      <c r="A92"/>
      <c r="B92"/>
      <c r="C92"/>
      <c r="D92"/>
      <c r="E92"/>
      <c r="F92"/>
      <c r="G92"/>
      <c r="H92"/>
      <c r="K92"/>
      <c r="L92"/>
      <c r="M92"/>
      <c r="N92"/>
    </row>
    <row r="93" spans="1:14" x14ac:dyDescent="0.25">
      <c r="A93"/>
      <c r="B93"/>
      <c r="C93"/>
      <c r="D93"/>
      <c r="E93"/>
      <c r="F93"/>
      <c r="G93"/>
      <c r="H93"/>
      <c r="K93"/>
      <c r="L93"/>
      <c r="M93"/>
      <c r="N93"/>
    </row>
    <row r="94" spans="1:14" x14ac:dyDescent="0.25">
      <c r="A94"/>
      <c r="B94"/>
      <c r="C94"/>
      <c r="D94"/>
      <c r="E94"/>
      <c r="F94"/>
      <c r="G94"/>
      <c r="H94"/>
      <c r="K94"/>
      <c r="L94"/>
      <c r="M94"/>
      <c r="N94"/>
    </row>
    <row r="95" spans="1:14" x14ac:dyDescent="0.25">
      <c r="A95"/>
      <c r="B95"/>
      <c r="C95"/>
      <c r="D95"/>
      <c r="E95"/>
      <c r="F95"/>
      <c r="G95"/>
      <c r="H95"/>
      <c r="K95"/>
      <c r="L95"/>
      <c r="M95"/>
      <c r="N95"/>
    </row>
    <row r="96" spans="1:14" x14ac:dyDescent="0.25">
      <c r="A96"/>
      <c r="B96"/>
      <c r="C96"/>
      <c r="D96"/>
      <c r="E96"/>
      <c r="F96"/>
      <c r="G96"/>
      <c r="H96"/>
      <c r="K96"/>
      <c r="L96"/>
      <c r="M96"/>
      <c r="N96"/>
    </row>
    <row r="97" spans="1:14" x14ac:dyDescent="0.25">
      <c r="A97"/>
      <c r="B97"/>
      <c r="C97"/>
      <c r="D97"/>
      <c r="E97"/>
      <c r="F97"/>
      <c r="G97"/>
      <c r="H97"/>
      <c r="K97"/>
      <c r="L97"/>
      <c r="M97"/>
      <c r="N97"/>
    </row>
    <row r="98" spans="1:14" x14ac:dyDescent="0.25">
      <c r="A98"/>
      <c r="B98"/>
      <c r="C98"/>
      <c r="D98"/>
      <c r="E98"/>
      <c r="F98"/>
      <c r="G98"/>
      <c r="H98"/>
      <c r="K98"/>
      <c r="L98"/>
      <c r="M98"/>
      <c r="N98"/>
    </row>
    <row r="99" spans="1:14" x14ac:dyDescent="0.25">
      <c r="A99"/>
      <c r="B99"/>
      <c r="C99"/>
      <c r="D99"/>
      <c r="E99"/>
      <c r="F99"/>
      <c r="G99"/>
      <c r="H99"/>
      <c r="K99"/>
      <c r="L99"/>
      <c r="M99"/>
      <c r="N99"/>
    </row>
    <row r="100" spans="1:14" x14ac:dyDescent="0.25">
      <c r="A100"/>
      <c r="B100"/>
      <c r="C100"/>
      <c r="D100"/>
      <c r="E100"/>
      <c r="F100"/>
      <c r="G100"/>
      <c r="H100"/>
      <c r="K100"/>
      <c r="L100"/>
      <c r="M100"/>
      <c r="N100"/>
    </row>
    <row r="101" spans="1:14" x14ac:dyDescent="0.25">
      <c r="A101"/>
      <c r="B101"/>
      <c r="C101"/>
      <c r="D101"/>
      <c r="E101"/>
      <c r="F101"/>
      <c r="G101"/>
      <c r="H101"/>
      <c r="K101"/>
      <c r="L101"/>
      <c r="M101"/>
      <c r="N101"/>
    </row>
    <row r="102" spans="1:14" x14ac:dyDescent="0.25">
      <c r="A102"/>
      <c r="B102"/>
      <c r="C102"/>
      <c r="D102"/>
      <c r="E102"/>
      <c r="F102"/>
      <c r="G102"/>
      <c r="H102"/>
      <c r="K102"/>
      <c r="L102"/>
      <c r="M102"/>
      <c r="N102"/>
    </row>
    <row r="103" spans="1:14" x14ac:dyDescent="0.25">
      <c r="A103"/>
      <c r="B103"/>
      <c r="C103"/>
      <c r="D103"/>
      <c r="E103"/>
      <c r="F103"/>
      <c r="G103"/>
      <c r="H103"/>
      <c r="K103"/>
      <c r="L103"/>
      <c r="M103"/>
      <c r="N103"/>
    </row>
    <row r="104" spans="1:14" x14ac:dyDescent="0.25">
      <c r="A104"/>
      <c r="B104"/>
      <c r="C104"/>
      <c r="D104"/>
      <c r="E104"/>
      <c r="F104"/>
      <c r="G104"/>
      <c r="H104"/>
      <c r="K104"/>
      <c r="L104"/>
      <c r="M104"/>
      <c r="N104"/>
    </row>
    <row r="105" spans="1:14" x14ac:dyDescent="0.25">
      <c r="A105"/>
      <c r="B105"/>
      <c r="C105"/>
      <c r="D105"/>
      <c r="E105"/>
      <c r="F105"/>
      <c r="G105"/>
      <c r="H105"/>
      <c r="K105"/>
      <c r="L105"/>
      <c r="M105"/>
      <c r="N105"/>
    </row>
    <row r="106" spans="1:14" x14ac:dyDescent="0.25">
      <c r="A106"/>
      <c r="B106"/>
      <c r="C106"/>
      <c r="D106"/>
      <c r="E106"/>
      <c r="F106"/>
      <c r="G106"/>
      <c r="H106"/>
      <c r="K106"/>
      <c r="L106"/>
      <c r="M106"/>
      <c r="N106"/>
    </row>
    <row r="107" spans="1:14" x14ac:dyDescent="0.25">
      <c r="A107"/>
      <c r="B107"/>
      <c r="C107"/>
      <c r="D107"/>
      <c r="E107"/>
      <c r="F107"/>
      <c r="G107"/>
      <c r="H107"/>
      <c r="K107"/>
      <c r="L107"/>
      <c r="M107"/>
      <c r="N107"/>
    </row>
    <row r="108" spans="1:14" x14ac:dyDescent="0.25">
      <c r="A108"/>
      <c r="B108"/>
      <c r="C108"/>
      <c r="D108"/>
      <c r="E108"/>
      <c r="F108"/>
      <c r="G108"/>
      <c r="H108"/>
      <c r="K108"/>
      <c r="L108"/>
      <c r="M108"/>
      <c r="N108"/>
    </row>
    <row r="109" spans="1:14" x14ac:dyDescent="0.25">
      <c r="A109"/>
      <c r="B109"/>
      <c r="C109"/>
      <c r="D109"/>
      <c r="E109"/>
      <c r="F109"/>
      <c r="G109"/>
      <c r="H109"/>
      <c r="K109"/>
      <c r="L109"/>
      <c r="M109"/>
      <c r="N109"/>
    </row>
    <row r="110" spans="1:14" x14ac:dyDescent="0.25">
      <c r="A110"/>
      <c r="B110"/>
      <c r="C110"/>
      <c r="D110"/>
      <c r="E110"/>
      <c r="F110"/>
      <c r="G110"/>
      <c r="H110"/>
      <c r="K110"/>
      <c r="L110"/>
      <c r="M110"/>
      <c r="N110"/>
    </row>
    <row r="111" spans="1:14" x14ac:dyDescent="0.25">
      <c r="A111"/>
      <c r="B111"/>
      <c r="C111"/>
      <c r="D111"/>
      <c r="E111"/>
      <c r="F111"/>
      <c r="G111"/>
      <c r="H111"/>
      <c r="K111"/>
      <c r="L111"/>
      <c r="M111"/>
      <c r="N111"/>
    </row>
    <row r="112" spans="1:14" x14ac:dyDescent="0.25">
      <c r="A112"/>
      <c r="B112"/>
      <c r="C112"/>
      <c r="D112"/>
      <c r="E112"/>
      <c r="F112"/>
      <c r="G112"/>
      <c r="H112"/>
      <c r="K112"/>
      <c r="L112"/>
      <c r="M112"/>
      <c r="N112"/>
    </row>
    <row r="113" spans="1:14" x14ac:dyDescent="0.25">
      <c r="A113"/>
      <c r="B113"/>
      <c r="C113"/>
      <c r="D113"/>
      <c r="E113"/>
      <c r="F113"/>
      <c r="G113"/>
      <c r="H113"/>
      <c r="K113"/>
      <c r="L113"/>
      <c r="M113"/>
      <c r="N113"/>
    </row>
    <row r="114" spans="1:14" x14ac:dyDescent="0.25">
      <c r="A114"/>
      <c r="B114"/>
      <c r="C114"/>
      <c r="D114"/>
      <c r="E114"/>
      <c r="F114"/>
      <c r="G114"/>
      <c r="H114"/>
      <c r="K114"/>
      <c r="L114"/>
      <c r="M114"/>
      <c r="N114"/>
    </row>
    <row r="115" spans="1:14" x14ac:dyDescent="0.25">
      <c r="A115"/>
      <c r="B115"/>
      <c r="C115"/>
      <c r="D115"/>
      <c r="E115"/>
      <c r="F115"/>
      <c r="G115"/>
      <c r="H115"/>
      <c r="K115"/>
      <c r="L115"/>
      <c r="M115"/>
      <c r="N115"/>
    </row>
    <row r="116" spans="1:14" x14ac:dyDescent="0.25">
      <c r="A116"/>
      <c r="B116"/>
      <c r="C116"/>
      <c r="D116"/>
      <c r="E116"/>
      <c r="F116"/>
      <c r="G116"/>
      <c r="H116"/>
      <c r="K116"/>
      <c r="L116"/>
      <c r="M116"/>
      <c r="N116"/>
    </row>
    <row r="117" spans="1:14" x14ac:dyDescent="0.25">
      <c r="A117"/>
      <c r="B117"/>
      <c r="C117"/>
      <c r="D117"/>
      <c r="E117"/>
      <c r="F117"/>
      <c r="G117"/>
      <c r="H117"/>
      <c r="K117"/>
      <c r="L117"/>
      <c r="M117"/>
      <c r="N117"/>
    </row>
    <row r="118" spans="1:14" x14ac:dyDescent="0.25">
      <c r="A118"/>
      <c r="B118"/>
      <c r="C118"/>
      <c r="D118"/>
      <c r="E118"/>
      <c r="F118"/>
      <c r="G118"/>
      <c r="H118"/>
      <c r="K118"/>
      <c r="L118"/>
      <c r="M118"/>
      <c r="N118"/>
    </row>
    <row r="119" spans="1:14" x14ac:dyDescent="0.25">
      <c r="A119"/>
      <c r="B119"/>
      <c r="C119"/>
      <c r="D119"/>
      <c r="E119"/>
      <c r="F119"/>
      <c r="G119"/>
      <c r="H119"/>
      <c r="K119"/>
      <c r="L119"/>
      <c r="M119"/>
      <c r="N119"/>
    </row>
    <row r="120" spans="1:14" x14ac:dyDescent="0.25">
      <c r="A120"/>
      <c r="B120"/>
      <c r="C120"/>
      <c r="D120"/>
      <c r="E120"/>
      <c r="F120"/>
      <c r="G120"/>
      <c r="H120"/>
      <c r="K120"/>
      <c r="L120"/>
      <c r="M120"/>
      <c r="N120"/>
    </row>
    <row r="121" spans="1:14" x14ac:dyDescent="0.25">
      <c r="A121"/>
      <c r="B121"/>
      <c r="C121"/>
      <c r="D121"/>
      <c r="E121"/>
      <c r="F121"/>
      <c r="G121"/>
      <c r="H121"/>
      <c r="K121"/>
      <c r="L121"/>
      <c r="M121"/>
      <c r="N121"/>
    </row>
    <row r="122" spans="1:14" x14ac:dyDescent="0.25">
      <c r="A122"/>
      <c r="B122"/>
      <c r="C122"/>
      <c r="D122"/>
      <c r="E122"/>
      <c r="F122"/>
      <c r="G122"/>
      <c r="H122"/>
      <c r="K122"/>
      <c r="L122"/>
      <c r="M122"/>
      <c r="N122"/>
    </row>
    <row r="123" spans="1:14" x14ac:dyDescent="0.25">
      <c r="A123"/>
      <c r="B123"/>
      <c r="C123"/>
      <c r="D123"/>
      <c r="E123"/>
      <c r="F123"/>
      <c r="G123"/>
      <c r="H123"/>
      <c r="K123"/>
      <c r="L123"/>
      <c r="M123"/>
      <c r="N123"/>
    </row>
    <row r="124" spans="1:14" x14ac:dyDescent="0.25">
      <c r="A124"/>
      <c r="B124"/>
      <c r="C124"/>
      <c r="D124"/>
      <c r="E124"/>
      <c r="F124"/>
      <c r="G124"/>
      <c r="H124"/>
      <c r="K124"/>
      <c r="L124"/>
      <c r="M124"/>
      <c r="N124"/>
    </row>
    <row r="125" spans="1:14" x14ac:dyDescent="0.25">
      <c r="A125"/>
      <c r="B125"/>
      <c r="C125"/>
      <c r="D125"/>
      <c r="E125"/>
      <c r="F125"/>
      <c r="G125"/>
      <c r="H125"/>
      <c r="K125"/>
      <c r="L125"/>
      <c r="M125"/>
      <c r="N125"/>
    </row>
    <row r="126" spans="1:14" x14ac:dyDescent="0.25">
      <c r="A126"/>
      <c r="B126"/>
      <c r="C126"/>
      <c r="D126"/>
      <c r="E126"/>
      <c r="F126"/>
      <c r="G126"/>
      <c r="H126"/>
      <c r="K126"/>
      <c r="L126"/>
      <c r="M126"/>
      <c r="N126"/>
    </row>
    <row r="127" spans="1:14" x14ac:dyDescent="0.25">
      <c r="A127"/>
      <c r="B127"/>
      <c r="C127"/>
      <c r="D127"/>
      <c r="E127"/>
      <c r="F127"/>
      <c r="G127"/>
      <c r="H127"/>
      <c r="K127"/>
      <c r="L127"/>
      <c r="M127"/>
      <c r="N127"/>
    </row>
    <row r="128" spans="1:14" x14ac:dyDescent="0.25">
      <c r="A128"/>
      <c r="B128"/>
      <c r="C128"/>
      <c r="D128"/>
      <c r="E128"/>
      <c r="F128"/>
      <c r="G128"/>
      <c r="H128"/>
      <c r="K128"/>
      <c r="L128"/>
      <c r="M128"/>
      <c r="N128"/>
    </row>
    <row r="129" spans="1:14" x14ac:dyDescent="0.25">
      <c r="A129"/>
      <c r="B129"/>
      <c r="C129"/>
      <c r="D129"/>
      <c r="E129"/>
      <c r="F129"/>
      <c r="G129"/>
      <c r="H129"/>
      <c r="K129"/>
      <c r="L129"/>
      <c r="M129"/>
      <c r="N129"/>
    </row>
    <row r="130" spans="1:14" x14ac:dyDescent="0.25">
      <c r="A130"/>
      <c r="B130"/>
      <c r="C130"/>
      <c r="D130"/>
      <c r="E130"/>
      <c r="F130"/>
      <c r="G130"/>
      <c r="H130"/>
      <c r="K130"/>
      <c r="L130"/>
      <c r="M130"/>
      <c r="N130"/>
    </row>
    <row r="131" spans="1:14" x14ac:dyDescent="0.25">
      <c r="A131"/>
      <c r="B131"/>
      <c r="C131"/>
      <c r="D131"/>
      <c r="E131"/>
      <c r="F131"/>
      <c r="G131"/>
      <c r="H131"/>
      <c r="K131"/>
      <c r="L131"/>
      <c r="M131"/>
      <c r="N131"/>
    </row>
    <row r="132" spans="1:14" x14ac:dyDescent="0.25">
      <c r="A132"/>
      <c r="B132"/>
      <c r="C132"/>
      <c r="D132"/>
      <c r="E132"/>
      <c r="F132"/>
      <c r="G132"/>
      <c r="H132"/>
      <c r="K132"/>
      <c r="L132"/>
      <c r="M132"/>
      <c r="N132"/>
    </row>
    <row r="133" spans="1:14" x14ac:dyDescent="0.25">
      <c r="A133"/>
      <c r="B133"/>
      <c r="C133"/>
      <c r="D133"/>
      <c r="E133"/>
      <c r="F133"/>
      <c r="G133"/>
      <c r="H133"/>
      <c r="K133"/>
      <c r="L133"/>
      <c r="M133"/>
      <c r="N133"/>
    </row>
    <row r="134" spans="1:14" x14ac:dyDescent="0.25">
      <c r="A134"/>
      <c r="B134"/>
      <c r="C134"/>
      <c r="D134"/>
      <c r="E134"/>
      <c r="F134"/>
      <c r="G134"/>
      <c r="H134"/>
      <c r="K134"/>
      <c r="L134"/>
      <c r="M134"/>
      <c r="N134"/>
    </row>
    <row r="135" spans="1:14" x14ac:dyDescent="0.25">
      <c r="A135"/>
      <c r="B135"/>
      <c r="C135"/>
      <c r="D135"/>
      <c r="E135"/>
      <c r="F135"/>
      <c r="G135"/>
      <c r="H135"/>
      <c r="K135"/>
      <c r="L135"/>
      <c r="M135"/>
      <c r="N135"/>
    </row>
    <row r="136" spans="1:14" x14ac:dyDescent="0.25">
      <c r="A136"/>
      <c r="B136"/>
      <c r="C136"/>
      <c r="D136"/>
      <c r="E136"/>
      <c r="F136"/>
      <c r="G136"/>
      <c r="H136"/>
      <c r="K136"/>
      <c r="L136"/>
      <c r="M136"/>
      <c r="N136"/>
    </row>
    <row r="137" spans="1:14" x14ac:dyDescent="0.25">
      <c r="A137"/>
      <c r="B137"/>
      <c r="C137"/>
      <c r="D137"/>
      <c r="E137"/>
      <c r="F137"/>
      <c r="G137"/>
      <c r="H137"/>
      <c r="K137"/>
      <c r="L137"/>
      <c r="M137"/>
      <c r="N137"/>
    </row>
    <row r="138" spans="1:14" x14ac:dyDescent="0.25">
      <c r="A138"/>
      <c r="B138"/>
      <c r="C138"/>
      <c r="D138"/>
      <c r="E138"/>
      <c r="F138"/>
      <c r="G138"/>
      <c r="H138"/>
      <c r="K138"/>
      <c r="L138"/>
      <c r="M138"/>
      <c r="N138"/>
    </row>
    <row r="139" spans="1:14" x14ac:dyDescent="0.25">
      <c r="A139"/>
      <c r="B139"/>
      <c r="C139"/>
      <c r="D139"/>
      <c r="E139"/>
      <c r="F139"/>
      <c r="G139"/>
      <c r="H139"/>
      <c r="K139"/>
      <c r="L139"/>
      <c r="M139"/>
      <c r="N139"/>
    </row>
    <row r="140" spans="1:14" x14ac:dyDescent="0.25">
      <c r="A140"/>
      <c r="B140"/>
      <c r="C140"/>
      <c r="D140"/>
      <c r="E140"/>
      <c r="F140"/>
      <c r="G140"/>
      <c r="H140"/>
      <c r="K140"/>
      <c r="L140"/>
      <c r="M140"/>
      <c r="N140"/>
    </row>
    <row r="141" spans="1:14" x14ac:dyDescent="0.25">
      <c r="A141"/>
      <c r="B141"/>
      <c r="C141"/>
      <c r="D141"/>
      <c r="E141"/>
      <c r="F141"/>
      <c r="G141"/>
      <c r="H141"/>
      <c r="K141"/>
      <c r="L141"/>
      <c r="M141"/>
      <c r="N141"/>
    </row>
    <row r="142" spans="1:14" x14ac:dyDescent="0.25">
      <c r="A142"/>
      <c r="B142"/>
      <c r="C142"/>
      <c r="D142"/>
      <c r="E142"/>
      <c r="F142"/>
      <c r="G142"/>
      <c r="H142"/>
      <c r="K142"/>
      <c r="L142"/>
      <c r="M142"/>
      <c r="N142"/>
    </row>
    <row r="143" spans="1:14" x14ac:dyDescent="0.25">
      <c r="A143"/>
      <c r="B143"/>
      <c r="C143"/>
      <c r="D143"/>
      <c r="E143"/>
      <c r="F143"/>
      <c r="G143"/>
      <c r="H143"/>
      <c r="K143"/>
      <c r="L143"/>
      <c r="M143"/>
      <c r="N143"/>
    </row>
    <row r="144" spans="1:14" x14ac:dyDescent="0.25">
      <c r="A144"/>
      <c r="B144"/>
      <c r="C144"/>
      <c r="D144"/>
      <c r="E144"/>
      <c r="F144"/>
      <c r="G144"/>
      <c r="H144"/>
      <c r="K144"/>
      <c r="L144"/>
      <c r="M144"/>
      <c r="N144"/>
    </row>
    <row r="145" spans="1:14" x14ac:dyDescent="0.25">
      <c r="A145"/>
      <c r="B145"/>
      <c r="C145"/>
      <c r="D145"/>
      <c r="E145"/>
      <c r="F145"/>
      <c r="G145"/>
      <c r="H145"/>
      <c r="K145"/>
      <c r="L145"/>
      <c r="M145"/>
      <c r="N145"/>
    </row>
    <row r="146" spans="1:14" x14ac:dyDescent="0.25">
      <c r="A146"/>
      <c r="B146"/>
      <c r="C146"/>
      <c r="D146"/>
      <c r="E146"/>
      <c r="F146"/>
      <c r="G146"/>
      <c r="H146"/>
      <c r="K146"/>
      <c r="L146"/>
      <c r="M146"/>
      <c r="N146"/>
    </row>
    <row r="147" spans="1:14" x14ac:dyDescent="0.25">
      <c r="A147"/>
      <c r="B147"/>
      <c r="C147"/>
      <c r="D147"/>
      <c r="E147"/>
      <c r="F147"/>
      <c r="G147"/>
      <c r="H147"/>
      <c r="K147"/>
      <c r="L147"/>
      <c r="M147"/>
      <c r="N147"/>
    </row>
    <row r="148" spans="1:14" x14ac:dyDescent="0.25">
      <c r="A148"/>
      <c r="B148"/>
      <c r="C148"/>
      <c r="D148"/>
      <c r="E148"/>
      <c r="F148"/>
      <c r="G148"/>
      <c r="H148"/>
      <c r="K148"/>
      <c r="L148"/>
      <c r="M148"/>
      <c r="N148"/>
    </row>
    <row r="149" spans="1:14" x14ac:dyDescent="0.25">
      <c r="A149"/>
      <c r="B149"/>
      <c r="C149"/>
      <c r="D149"/>
      <c r="E149"/>
      <c r="F149"/>
      <c r="G149"/>
      <c r="H149"/>
      <c r="K149"/>
      <c r="L149"/>
      <c r="M149"/>
      <c r="N149"/>
    </row>
    <row r="150" spans="1:14" x14ac:dyDescent="0.25">
      <c r="A150"/>
      <c r="B150"/>
      <c r="C150"/>
      <c r="D150"/>
      <c r="E150"/>
      <c r="F150"/>
      <c r="G150"/>
      <c r="H150"/>
      <c r="K150"/>
      <c r="L150"/>
      <c r="M150"/>
      <c r="N150"/>
    </row>
    <row r="151" spans="1:14" x14ac:dyDescent="0.25">
      <c r="A151"/>
      <c r="B151"/>
      <c r="C151"/>
      <c r="D151"/>
      <c r="E151"/>
      <c r="F151"/>
      <c r="G151"/>
      <c r="H151"/>
      <c r="K151"/>
      <c r="L151"/>
      <c r="M151"/>
      <c r="N151"/>
    </row>
    <row r="152" spans="1:14" x14ac:dyDescent="0.25">
      <c r="A152"/>
      <c r="B152"/>
      <c r="C152"/>
      <c r="D152"/>
      <c r="E152"/>
      <c r="F152"/>
      <c r="G152"/>
      <c r="H152"/>
      <c r="K152"/>
      <c r="L152"/>
      <c r="M152"/>
      <c r="N152"/>
    </row>
    <row r="153" spans="1:14" x14ac:dyDescent="0.25">
      <c r="A153"/>
      <c r="B153"/>
      <c r="C153"/>
      <c r="D153"/>
      <c r="E153"/>
      <c r="F153"/>
      <c r="G153"/>
      <c r="H153"/>
      <c r="K153"/>
      <c r="L153"/>
      <c r="M153"/>
      <c r="N153"/>
    </row>
    <row r="154" spans="1:14" x14ac:dyDescent="0.25">
      <c r="A154"/>
      <c r="B154"/>
      <c r="C154"/>
      <c r="D154"/>
      <c r="E154"/>
      <c r="F154"/>
      <c r="G154"/>
      <c r="H154"/>
      <c r="K154"/>
      <c r="L154"/>
      <c r="M154"/>
      <c r="N154"/>
    </row>
    <row r="155" spans="1:14" x14ac:dyDescent="0.25">
      <c r="A155"/>
      <c r="B155"/>
      <c r="C155"/>
      <c r="D155"/>
      <c r="E155"/>
      <c r="F155"/>
      <c r="G155"/>
      <c r="H155"/>
      <c r="K155"/>
      <c r="L155"/>
      <c r="M155"/>
      <c r="N155"/>
    </row>
    <row r="156" spans="1:14" x14ac:dyDescent="0.25">
      <c r="A156"/>
      <c r="B156"/>
      <c r="C156"/>
      <c r="D156"/>
      <c r="E156"/>
      <c r="F156"/>
      <c r="G156"/>
      <c r="H156"/>
      <c r="K156"/>
      <c r="L156"/>
      <c r="M156"/>
      <c r="N156"/>
    </row>
    <row r="157" spans="1:14" x14ac:dyDescent="0.25">
      <c r="A157"/>
      <c r="B157"/>
      <c r="C157"/>
      <c r="D157"/>
      <c r="E157"/>
      <c r="F157"/>
      <c r="G157"/>
      <c r="H157"/>
      <c r="K157"/>
      <c r="L157"/>
      <c r="M157"/>
      <c r="N157"/>
    </row>
    <row r="158" spans="1:14" x14ac:dyDescent="0.25">
      <c r="A158"/>
      <c r="B158"/>
      <c r="C158"/>
      <c r="D158"/>
      <c r="E158"/>
      <c r="F158"/>
      <c r="G158"/>
      <c r="H158"/>
      <c r="K158"/>
      <c r="L158"/>
      <c r="M158"/>
      <c r="N158"/>
    </row>
    <row r="159" spans="1:14" x14ac:dyDescent="0.25">
      <c r="A159"/>
      <c r="B159"/>
      <c r="C159"/>
      <c r="D159"/>
      <c r="E159"/>
      <c r="F159"/>
      <c r="G159"/>
      <c r="H159"/>
      <c r="K159"/>
      <c r="L159"/>
      <c r="M159"/>
      <c r="N159"/>
    </row>
    <row r="160" spans="1:14" x14ac:dyDescent="0.25">
      <c r="A160"/>
      <c r="B160"/>
      <c r="C160"/>
      <c r="D160"/>
      <c r="E160"/>
      <c r="F160"/>
      <c r="G160"/>
      <c r="H160"/>
      <c r="K160"/>
      <c r="L160"/>
      <c r="M160"/>
      <c r="N160"/>
    </row>
    <row r="161" spans="1:14" x14ac:dyDescent="0.25">
      <c r="A161"/>
      <c r="B161"/>
      <c r="C161"/>
      <c r="D161"/>
      <c r="E161"/>
      <c r="F161"/>
      <c r="G161"/>
      <c r="H161"/>
      <c r="K161"/>
      <c r="L161"/>
      <c r="M161"/>
      <c r="N161"/>
    </row>
    <row r="162" spans="1:14" x14ac:dyDescent="0.25">
      <c r="A162"/>
      <c r="B162"/>
      <c r="C162"/>
      <c r="D162"/>
      <c r="E162"/>
      <c r="F162"/>
      <c r="G162"/>
      <c r="H162"/>
      <c r="K162"/>
      <c r="L162"/>
      <c r="M162"/>
      <c r="N162"/>
    </row>
    <row r="163" spans="1:14" x14ac:dyDescent="0.25">
      <c r="A163"/>
      <c r="B163"/>
      <c r="C163"/>
      <c r="D163"/>
      <c r="E163"/>
      <c r="F163"/>
      <c r="G163"/>
      <c r="H163"/>
      <c r="K163"/>
      <c r="L163"/>
      <c r="M163"/>
      <c r="N163"/>
    </row>
    <row r="164" spans="1:14" x14ac:dyDescent="0.25">
      <c r="A164"/>
      <c r="B164"/>
      <c r="C164"/>
      <c r="D164"/>
      <c r="E164"/>
      <c r="F164"/>
      <c r="G164"/>
      <c r="H164"/>
      <c r="K164"/>
      <c r="L164"/>
      <c r="M164"/>
      <c r="N164"/>
    </row>
    <row r="165" spans="1:14" x14ac:dyDescent="0.25">
      <c r="A165"/>
      <c r="B165"/>
      <c r="C165"/>
      <c r="D165"/>
      <c r="E165"/>
      <c r="F165"/>
      <c r="G165"/>
      <c r="H165"/>
      <c r="K165"/>
      <c r="L165"/>
      <c r="M165"/>
      <c r="N165"/>
    </row>
    <row r="166" spans="1:14" x14ac:dyDescent="0.25">
      <c r="A166"/>
      <c r="B166"/>
      <c r="C166"/>
      <c r="D166"/>
      <c r="E166"/>
      <c r="F166"/>
      <c r="G166"/>
      <c r="H166"/>
      <c r="K166"/>
      <c r="L166"/>
      <c r="M166"/>
      <c r="N166"/>
    </row>
    <row r="167" spans="1:14" x14ac:dyDescent="0.25">
      <c r="A167"/>
      <c r="B167"/>
      <c r="C167"/>
      <c r="D167"/>
      <c r="E167"/>
      <c r="F167"/>
      <c r="G167"/>
      <c r="H167"/>
      <c r="K167"/>
      <c r="L167"/>
      <c r="M167"/>
      <c r="N167"/>
    </row>
    <row r="168" spans="1:14" x14ac:dyDescent="0.25">
      <c r="A168"/>
      <c r="B168"/>
      <c r="C168"/>
      <c r="D168"/>
      <c r="E168"/>
      <c r="F168"/>
      <c r="G168"/>
      <c r="H168"/>
      <c r="K168"/>
      <c r="L168"/>
      <c r="M168"/>
      <c r="N168"/>
    </row>
    <row r="169" spans="1:14" x14ac:dyDescent="0.25">
      <c r="A169"/>
      <c r="B169"/>
      <c r="C169"/>
      <c r="D169"/>
      <c r="E169"/>
      <c r="F169"/>
      <c r="G169"/>
      <c r="H169"/>
      <c r="K169"/>
      <c r="L169"/>
      <c r="M169"/>
      <c r="N169"/>
    </row>
    <row r="170" spans="1:14" x14ac:dyDescent="0.25">
      <c r="A170"/>
      <c r="B170"/>
      <c r="C170"/>
      <c r="D170"/>
      <c r="E170"/>
      <c r="F170"/>
      <c r="G170"/>
      <c r="H170"/>
      <c r="K170"/>
      <c r="L170"/>
      <c r="M170"/>
      <c r="N170"/>
    </row>
    <row r="171" spans="1:14" x14ac:dyDescent="0.25">
      <c r="A171"/>
      <c r="B171"/>
      <c r="C171"/>
      <c r="D171"/>
      <c r="E171"/>
      <c r="F171"/>
      <c r="G171"/>
      <c r="H171"/>
      <c r="K171"/>
      <c r="L171"/>
      <c r="M171"/>
      <c r="N171"/>
    </row>
    <row r="172" spans="1:14" x14ac:dyDescent="0.25">
      <c r="A172"/>
      <c r="B172"/>
      <c r="C172"/>
      <c r="D172"/>
      <c r="E172"/>
      <c r="F172"/>
      <c r="G172"/>
      <c r="H172"/>
      <c r="K172"/>
      <c r="L172"/>
      <c r="M172"/>
      <c r="N172"/>
    </row>
    <row r="173" spans="1:14" x14ac:dyDescent="0.25">
      <c r="A173"/>
      <c r="B173"/>
      <c r="C173"/>
      <c r="D173"/>
      <c r="E173"/>
      <c r="F173"/>
      <c r="G173"/>
      <c r="H173"/>
      <c r="K173"/>
      <c r="L173"/>
      <c r="M173"/>
      <c r="N173"/>
    </row>
    <row r="174" spans="1:14" x14ac:dyDescent="0.25">
      <c r="A174"/>
      <c r="B174"/>
      <c r="C174"/>
      <c r="D174"/>
      <c r="E174"/>
      <c r="F174"/>
      <c r="G174"/>
      <c r="H174"/>
      <c r="K174"/>
      <c r="L174"/>
      <c r="M174"/>
      <c r="N174"/>
    </row>
    <row r="175" spans="1:14" x14ac:dyDescent="0.25">
      <c r="A175"/>
      <c r="B175"/>
      <c r="C175"/>
      <c r="D175"/>
      <c r="E175"/>
      <c r="F175"/>
      <c r="G175"/>
      <c r="H175"/>
      <c r="K175"/>
      <c r="L175"/>
      <c r="M175"/>
      <c r="N175"/>
    </row>
    <row r="176" spans="1:14" x14ac:dyDescent="0.25">
      <c r="A176"/>
      <c r="B176"/>
      <c r="C176"/>
      <c r="D176"/>
      <c r="E176"/>
      <c r="F176"/>
      <c r="G176"/>
      <c r="H176"/>
      <c r="K176"/>
      <c r="L176"/>
      <c r="M176"/>
      <c r="N176"/>
    </row>
    <row r="177" spans="1:14" x14ac:dyDescent="0.25">
      <c r="A177"/>
      <c r="B177"/>
      <c r="C177"/>
      <c r="D177"/>
      <c r="E177"/>
      <c r="F177"/>
      <c r="G177"/>
      <c r="H177"/>
      <c r="K177"/>
      <c r="L177"/>
      <c r="M177"/>
      <c r="N177"/>
    </row>
    <row r="178" spans="1:14" x14ac:dyDescent="0.25">
      <c r="A178"/>
      <c r="B178"/>
      <c r="C178"/>
      <c r="D178"/>
      <c r="E178"/>
      <c r="F178"/>
      <c r="G178"/>
      <c r="H178"/>
      <c r="K178"/>
      <c r="L178"/>
      <c r="M178"/>
      <c r="N178"/>
    </row>
    <row r="179" spans="1:14" x14ac:dyDescent="0.25">
      <c r="A179"/>
      <c r="B179"/>
      <c r="C179"/>
      <c r="D179"/>
      <c r="E179"/>
      <c r="F179"/>
      <c r="G179"/>
      <c r="H179"/>
      <c r="K179"/>
      <c r="L179"/>
      <c r="M179"/>
      <c r="N179"/>
    </row>
    <row r="180" spans="1:14" x14ac:dyDescent="0.25">
      <c r="A180"/>
      <c r="B180"/>
      <c r="C180"/>
      <c r="D180"/>
      <c r="E180"/>
      <c r="F180"/>
      <c r="G180"/>
      <c r="H180"/>
      <c r="K180"/>
      <c r="L180"/>
      <c r="M180"/>
      <c r="N180"/>
    </row>
    <row r="181" spans="1:14" x14ac:dyDescent="0.25">
      <c r="A181"/>
      <c r="B181"/>
      <c r="C181"/>
      <c r="D181"/>
      <c r="E181"/>
      <c r="F181"/>
      <c r="G181"/>
      <c r="H181"/>
      <c r="K181"/>
      <c r="L181"/>
      <c r="M181"/>
      <c r="N181"/>
    </row>
    <row r="182" spans="1:14" x14ac:dyDescent="0.25">
      <c r="A182"/>
      <c r="B182"/>
      <c r="C182"/>
      <c r="D182"/>
      <c r="E182"/>
      <c r="F182"/>
      <c r="G182"/>
      <c r="H182"/>
      <c r="K182"/>
      <c r="L182"/>
      <c r="M182"/>
      <c r="N182"/>
    </row>
    <row r="183" spans="1:14" x14ac:dyDescent="0.25">
      <c r="A183"/>
      <c r="B183"/>
      <c r="C183"/>
      <c r="D183"/>
      <c r="E183"/>
      <c r="F183"/>
      <c r="G183"/>
      <c r="H183"/>
      <c r="K183"/>
      <c r="L183"/>
      <c r="M183"/>
      <c r="N183"/>
    </row>
    <row r="184" spans="1:14" x14ac:dyDescent="0.25">
      <c r="A184"/>
      <c r="B184"/>
      <c r="C184"/>
      <c r="D184"/>
      <c r="E184"/>
      <c r="F184"/>
      <c r="G184"/>
      <c r="H184"/>
      <c r="K184"/>
      <c r="L184"/>
      <c r="M184"/>
      <c r="N184"/>
    </row>
    <row r="185" spans="1:14" x14ac:dyDescent="0.25">
      <c r="A185"/>
      <c r="B185"/>
      <c r="C185"/>
      <c r="D185"/>
      <c r="E185"/>
      <c r="F185"/>
      <c r="G185"/>
      <c r="H185"/>
      <c r="K185"/>
      <c r="L185"/>
      <c r="M185"/>
      <c r="N185"/>
    </row>
    <row r="186" spans="1:14" x14ac:dyDescent="0.25">
      <c r="A186"/>
      <c r="B186"/>
      <c r="C186"/>
      <c r="D186"/>
      <c r="E186"/>
      <c r="F186"/>
      <c r="G186"/>
      <c r="H186"/>
      <c r="K186"/>
      <c r="L186"/>
      <c r="M186"/>
      <c r="N186"/>
    </row>
  </sheetData>
  <hyperlinks>
    <hyperlink ref="G1" location="Índice!A1" display="Voltar ao Índice" xr:uid="{00000000-0004-0000-04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A4:A4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L49"/>
  <sheetViews>
    <sheetView showGridLines="0" zoomScale="120" zoomScaleNormal="120" workbookViewId="0">
      <pane ySplit="3" topLeftCell="A16" activePane="bottomLeft" state="frozen"/>
      <selection pane="bottomLeft" sqref="A1:XFD1"/>
    </sheetView>
  </sheetViews>
  <sheetFormatPr defaultColWidth="9.33203125" defaultRowHeight="13.2" x14ac:dyDescent="0.25"/>
  <cols>
    <col min="1" max="1" width="8.77734375" style="6" customWidth="1"/>
    <col min="2" max="2" width="10.77734375" style="6" customWidth="1"/>
    <col min="3" max="4" width="13.6640625" style="183" customWidth="1"/>
    <col min="5" max="5" width="13.6640625" style="6" customWidth="1"/>
    <col min="6" max="6" width="9.33203125" style="6" customWidth="1"/>
    <col min="7" max="8" width="14.77734375" style="6" bestFit="1" customWidth="1"/>
    <col min="9" max="12" width="12.109375" style="6" bestFit="1" customWidth="1"/>
    <col min="13" max="16384" width="9.33203125" style="6"/>
  </cols>
  <sheetData>
    <row r="1" spans="1:12" s="10" customFormat="1" ht="15" customHeight="1" x14ac:dyDescent="0.25">
      <c r="A1" s="5" t="s">
        <v>22</v>
      </c>
      <c r="B1" s="5"/>
      <c r="C1" s="238"/>
      <c r="D1" s="238"/>
      <c r="E1" s="234" t="s">
        <v>205</v>
      </c>
    </row>
    <row r="2" spans="1:12" ht="12.75" customHeight="1" x14ac:dyDescent="0.25"/>
    <row r="3" spans="1:12" s="11" customFormat="1" ht="12.75" customHeight="1" x14ac:dyDescent="0.25">
      <c r="A3" s="28" t="s">
        <v>0</v>
      </c>
      <c r="B3" s="159" t="s">
        <v>1</v>
      </c>
      <c r="C3" s="31" t="s">
        <v>2</v>
      </c>
      <c r="D3" s="31" t="s">
        <v>3</v>
      </c>
      <c r="E3" s="29" t="s">
        <v>4</v>
      </c>
    </row>
    <row r="4" spans="1:12" ht="15" customHeight="1" x14ac:dyDescent="0.25">
      <c r="A4" s="1" t="s">
        <v>307</v>
      </c>
      <c r="B4" s="2" t="s">
        <v>5</v>
      </c>
      <c r="C4" s="8">
        <v>211130345</v>
      </c>
      <c r="D4" s="8">
        <v>69157907</v>
      </c>
      <c r="E4" s="4">
        <v>0.32756000000000002</v>
      </c>
      <c r="G4"/>
      <c r="H4"/>
      <c r="I4"/>
      <c r="J4"/>
      <c r="K4"/>
    </row>
    <row r="5" spans="1:12" ht="15" customHeight="1" x14ac:dyDescent="0.25">
      <c r="A5" s="7" t="s">
        <v>168</v>
      </c>
      <c r="B5" s="2" t="s">
        <v>6</v>
      </c>
      <c r="C5" s="8">
        <v>216428037</v>
      </c>
      <c r="D5" s="8">
        <v>70500875</v>
      </c>
      <c r="E5" s="4">
        <v>0.32574700000000001</v>
      </c>
      <c r="G5"/>
      <c r="H5"/>
      <c r="I5"/>
      <c r="J5"/>
      <c r="K5"/>
    </row>
    <row r="6" spans="1:12" ht="15" customHeight="1" x14ac:dyDescent="0.25">
      <c r="A6" s="7" t="s">
        <v>168</v>
      </c>
      <c r="B6" s="2" t="s">
        <v>7</v>
      </c>
      <c r="C6" s="8">
        <v>217187222</v>
      </c>
      <c r="D6" s="8">
        <v>72561741</v>
      </c>
      <c r="E6" s="4">
        <v>0.33409699999999998</v>
      </c>
      <c r="G6"/>
      <c r="H6"/>
      <c r="I6"/>
      <c r="J6"/>
      <c r="K6"/>
    </row>
    <row r="7" spans="1:12" ht="15" customHeight="1" x14ac:dyDescent="0.25">
      <c r="A7" s="7" t="s">
        <v>168</v>
      </c>
      <c r="B7" s="2" t="s">
        <v>8</v>
      </c>
      <c r="C7" s="8">
        <v>224602361</v>
      </c>
      <c r="D7" s="8">
        <v>72889968</v>
      </c>
      <c r="E7" s="4">
        <v>0.32452799999999998</v>
      </c>
      <c r="G7"/>
      <c r="H7"/>
      <c r="I7"/>
      <c r="J7"/>
      <c r="K7"/>
    </row>
    <row r="8" spans="1:12" ht="15" customHeight="1" x14ac:dyDescent="0.25">
      <c r="A8" s="1" t="s">
        <v>308</v>
      </c>
      <c r="B8" s="2" t="s">
        <v>5</v>
      </c>
      <c r="C8" s="8">
        <v>233288596</v>
      </c>
      <c r="D8" s="8">
        <v>77450665</v>
      </c>
      <c r="E8" s="4">
        <v>0.33199499999999998</v>
      </c>
      <c r="G8"/>
      <c r="H8"/>
      <c r="I8"/>
      <c r="J8"/>
      <c r="K8"/>
    </row>
    <row r="9" spans="1:12" ht="15" customHeight="1" x14ac:dyDescent="0.25">
      <c r="A9" s="7" t="s">
        <v>168</v>
      </c>
      <c r="B9" s="2" t="s">
        <v>6</v>
      </c>
      <c r="C9" s="8">
        <v>232096656</v>
      </c>
      <c r="D9" s="8">
        <v>77093927</v>
      </c>
      <c r="E9" s="4">
        <v>0.33216299999999999</v>
      </c>
      <c r="G9"/>
      <c r="H9"/>
      <c r="I9"/>
      <c r="J9"/>
      <c r="K9"/>
    </row>
    <row r="10" spans="1:12" ht="15" customHeight="1" x14ac:dyDescent="0.25">
      <c r="A10" s="7" t="s">
        <v>168</v>
      </c>
      <c r="B10" s="2" t="s">
        <v>7</v>
      </c>
      <c r="C10" s="8">
        <v>228762817</v>
      </c>
      <c r="D10" s="8">
        <v>76848499</v>
      </c>
      <c r="E10" s="4">
        <v>0.33593000000000001</v>
      </c>
      <c r="G10"/>
      <c r="H10"/>
      <c r="I10"/>
      <c r="J10"/>
      <c r="K10"/>
    </row>
    <row r="11" spans="1:12" ht="15" customHeight="1" x14ac:dyDescent="0.25">
      <c r="A11" s="7" t="s">
        <v>168</v>
      </c>
      <c r="B11" s="2" t="s">
        <v>8</v>
      </c>
      <c r="C11" s="8">
        <v>227783593</v>
      </c>
      <c r="D11" s="8">
        <v>78115324</v>
      </c>
      <c r="E11" s="4">
        <v>0.34293600000000002</v>
      </c>
      <c r="G11"/>
      <c r="H11"/>
      <c r="I11"/>
      <c r="J11"/>
      <c r="K11"/>
    </row>
    <row r="12" spans="1:12" ht="15" customHeight="1" x14ac:dyDescent="0.25">
      <c r="A12" s="1" t="s">
        <v>309</v>
      </c>
      <c r="B12" s="2" t="s">
        <v>5</v>
      </c>
      <c r="C12" s="8">
        <v>234227898</v>
      </c>
      <c r="D12" s="8">
        <v>79943568</v>
      </c>
      <c r="E12" s="4">
        <v>0.341306</v>
      </c>
      <c r="G12"/>
      <c r="H12"/>
      <c r="I12"/>
      <c r="J12"/>
      <c r="K12"/>
      <c r="L12"/>
    </row>
    <row r="13" spans="1:12" ht="15" customHeight="1" x14ac:dyDescent="0.25">
      <c r="A13" s="7" t="s">
        <v>168</v>
      </c>
      <c r="B13" s="2" t="s">
        <v>6</v>
      </c>
      <c r="C13" s="8">
        <v>241246941</v>
      </c>
      <c r="D13" s="8">
        <v>82876574</v>
      </c>
      <c r="E13" s="4">
        <v>0.34353400000000001</v>
      </c>
      <c r="G13"/>
      <c r="H13"/>
      <c r="I13"/>
      <c r="J13"/>
      <c r="K13"/>
      <c r="L13"/>
    </row>
    <row r="14" spans="1:12" ht="15" customHeight="1" x14ac:dyDescent="0.25">
      <c r="A14" s="7" t="s">
        <v>168</v>
      </c>
      <c r="B14" s="2" t="s">
        <v>7</v>
      </c>
      <c r="C14" s="8">
        <v>246207942</v>
      </c>
      <c r="D14" s="8">
        <v>85322742</v>
      </c>
      <c r="E14" s="4">
        <v>0.34654699999999999</v>
      </c>
      <c r="G14"/>
      <c r="H14"/>
      <c r="I14"/>
      <c r="J14"/>
      <c r="K14"/>
      <c r="L14"/>
    </row>
    <row r="15" spans="1:12" ht="15" customHeight="1" x14ac:dyDescent="0.25">
      <c r="A15" s="7" t="s">
        <v>168</v>
      </c>
      <c r="B15" s="2" t="s">
        <v>8</v>
      </c>
      <c r="C15" s="8">
        <v>254448630</v>
      </c>
      <c r="D15" s="8">
        <v>84946178</v>
      </c>
      <c r="E15" s="4">
        <v>0.33384399999999997</v>
      </c>
      <c r="G15"/>
      <c r="H15"/>
      <c r="I15"/>
      <c r="J15"/>
      <c r="K15"/>
      <c r="L15"/>
    </row>
    <row r="16" spans="1:12" ht="15" customHeight="1" x14ac:dyDescent="0.25">
      <c r="A16" s="1" t="s">
        <v>310</v>
      </c>
      <c r="B16" s="2" t="s">
        <v>5</v>
      </c>
      <c r="C16" s="8">
        <v>272219121</v>
      </c>
      <c r="D16" s="8">
        <v>75568799</v>
      </c>
      <c r="E16" s="4">
        <v>0.27760200000000002</v>
      </c>
      <c r="G16"/>
      <c r="H16"/>
      <c r="I16"/>
      <c r="J16"/>
      <c r="K16"/>
      <c r="L16"/>
    </row>
    <row r="17" spans="1:12" ht="15" customHeight="1" x14ac:dyDescent="0.25">
      <c r="A17" s="7" t="s">
        <v>168</v>
      </c>
      <c r="B17" s="2" t="s">
        <v>6</v>
      </c>
      <c r="C17" s="8">
        <v>278455284</v>
      </c>
      <c r="D17" s="8">
        <v>78376787</v>
      </c>
      <c r="E17" s="4">
        <v>0.28146900000000002</v>
      </c>
      <c r="H17"/>
      <c r="I17"/>
      <c r="J17"/>
      <c r="K17"/>
      <c r="L17"/>
    </row>
    <row r="18" spans="1:12" ht="15" customHeight="1" x14ac:dyDescent="0.25">
      <c r="A18" s="7" t="s">
        <v>168</v>
      </c>
      <c r="B18" s="2" t="s">
        <v>7</v>
      </c>
      <c r="C18" s="8">
        <v>290110972</v>
      </c>
      <c r="D18" s="8">
        <v>81039542</v>
      </c>
      <c r="E18" s="4">
        <v>0.279339</v>
      </c>
      <c r="H18"/>
      <c r="I18"/>
      <c r="J18"/>
      <c r="K18"/>
      <c r="L18"/>
    </row>
    <row r="19" spans="1:12" ht="15" customHeight="1" x14ac:dyDescent="0.25">
      <c r="A19" s="7" t="s">
        <v>168</v>
      </c>
      <c r="B19" s="2" t="s">
        <v>8</v>
      </c>
      <c r="C19" s="8">
        <v>293347426</v>
      </c>
      <c r="D19" s="8">
        <v>83249018</v>
      </c>
      <c r="E19" s="4">
        <v>0.28378900000000001</v>
      </c>
      <c r="H19"/>
      <c r="I19"/>
      <c r="J19"/>
      <c r="K19"/>
      <c r="L19"/>
    </row>
    <row r="20" spans="1:12" ht="15" customHeight="1" x14ac:dyDescent="0.25">
      <c r="A20" s="1" t="s">
        <v>312</v>
      </c>
      <c r="B20" s="2" t="s">
        <v>5</v>
      </c>
      <c r="C20" s="8">
        <v>297257858</v>
      </c>
      <c r="D20" s="8">
        <v>84641098</v>
      </c>
      <c r="E20" s="4">
        <v>0.28473900000000002</v>
      </c>
      <c r="H20"/>
      <c r="I20"/>
      <c r="J20"/>
      <c r="K20"/>
      <c r="L20"/>
    </row>
    <row r="21" spans="1:12" ht="15" customHeight="1" x14ac:dyDescent="0.25">
      <c r="A21" s="7" t="s">
        <v>168</v>
      </c>
      <c r="B21" s="2" t="s">
        <v>6</v>
      </c>
      <c r="C21" s="8">
        <v>300468341</v>
      </c>
      <c r="D21" s="8">
        <v>86906464</v>
      </c>
      <c r="E21" s="4">
        <v>0.28923599999999999</v>
      </c>
      <c r="H21"/>
      <c r="I21"/>
      <c r="J21"/>
      <c r="K21"/>
      <c r="L21"/>
    </row>
    <row r="22" spans="1:12" ht="15" customHeight="1" x14ac:dyDescent="0.25">
      <c r="A22" s="7" t="s">
        <v>168</v>
      </c>
      <c r="B22" s="2" t="s">
        <v>7</v>
      </c>
      <c r="C22" s="8">
        <v>298598026</v>
      </c>
      <c r="D22" s="8">
        <v>88351542</v>
      </c>
      <c r="E22" s="4">
        <v>0.29588700000000001</v>
      </c>
      <c r="H22"/>
      <c r="I22"/>
      <c r="J22"/>
      <c r="K22"/>
      <c r="L22"/>
    </row>
    <row r="23" spans="1:12" ht="15" customHeight="1" x14ac:dyDescent="0.25">
      <c r="A23" s="6" t="s">
        <v>168</v>
      </c>
      <c r="B23" s="2" t="s">
        <v>8</v>
      </c>
      <c r="C23" s="8">
        <v>301934353</v>
      </c>
      <c r="D23" s="8">
        <v>90300553</v>
      </c>
      <c r="E23" s="4">
        <v>0.29907299999999998</v>
      </c>
      <c r="H23"/>
      <c r="I23"/>
      <c r="J23"/>
      <c r="K23"/>
      <c r="L23"/>
    </row>
    <row r="24" spans="1:12" ht="15" customHeight="1" x14ac:dyDescent="0.25">
      <c r="A24" s="1" t="s">
        <v>313</v>
      </c>
      <c r="B24" s="2" t="s">
        <v>5</v>
      </c>
      <c r="C24" s="8">
        <v>307832199</v>
      </c>
      <c r="D24" s="8">
        <v>91419565</v>
      </c>
      <c r="E24" s="4">
        <v>0.29697800000000002</v>
      </c>
      <c r="H24"/>
      <c r="I24"/>
      <c r="J24"/>
      <c r="K24"/>
      <c r="L24"/>
    </row>
    <row r="25" spans="1:12" ht="15" customHeight="1" x14ac:dyDescent="0.25">
      <c r="A25" s="7" t="s">
        <v>168</v>
      </c>
      <c r="B25" s="2" t="s">
        <v>6</v>
      </c>
      <c r="C25" s="8">
        <v>313271572</v>
      </c>
      <c r="D25" s="8">
        <v>92970372</v>
      </c>
      <c r="E25" s="4">
        <v>0.29677199999999998</v>
      </c>
      <c r="H25"/>
      <c r="I25"/>
      <c r="J25"/>
      <c r="K25"/>
      <c r="L25"/>
    </row>
    <row r="26" spans="1:12" ht="15" customHeight="1" x14ac:dyDescent="0.25">
      <c r="A26" s="7" t="s">
        <v>168</v>
      </c>
      <c r="B26" s="2" t="s">
        <v>7</v>
      </c>
      <c r="C26" s="8">
        <v>322061459</v>
      </c>
      <c r="D26" s="8">
        <v>98029812</v>
      </c>
      <c r="E26" s="4">
        <v>0.30438199999999999</v>
      </c>
      <c r="G26"/>
      <c r="H26"/>
      <c r="I26"/>
      <c r="J26"/>
      <c r="K26"/>
      <c r="L26"/>
    </row>
    <row r="27" spans="1:12" ht="15" customHeight="1" x14ac:dyDescent="0.25">
      <c r="A27" s="6" t="s">
        <v>168</v>
      </c>
      <c r="B27" s="2" t="s">
        <v>8</v>
      </c>
      <c r="C27" s="8">
        <v>313219778</v>
      </c>
      <c r="D27" s="8">
        <v>100660056</v>
      </c>
      <c r="E27" s="4">
        <v>0.32137100000000002</v>
      </c>
      <c r="G27" s="34"/>
      <c r="H27"/>
      <c r="I27"/>
      <c r="J27"/>
      <c r="K27"/>
      <c r="L27"/>
    </row>
    <row r="28" spans="1:12" ht="15" customHeight="1" x14ac:dyDescent="0.25">
      <c r="A28" s="1" t="s">
        <v>314</v>
      </c>
      <c r="B28" s="2" t="s">
        <v>5</v>
      </c>
      <c r="C28" s="8">
        <v>313199223</v>
      </c>
      <c r="D28" s="8">
        <v>98072106</v>
      </c>
      <c r="E28" s="4">
        <v>0.31313000000000002</v>
      </c>
      <c r="G28" s="34"/>
      <c r="H28"/>
      <c r="I28"/>
      <c r="J28"/>
      <c r="K28"/>
      <c r="L28"/>
    </row>
    <row r="29" spans="1:12" ht="15" customHeight="1" x14ac:dyDescent="0.25">
      <c r="A29" s="7" t="s">
        <v>168</v>
      </c>
      <c r="B29" s="2" t="s">
        <v>6</v>
      </c>
      <c r="C29" s="8">
        <v>315522416</v>
      </c>
      <c r="D29" s="8">
        <v>99138070</v>
      </c>
      <c r="E29" s="4">
        <v>0.31420199999999998</v>
      </c>
      <c r="G29" s="34"/>
      <c r="H29"/>
      <c r="I29"/>
      <c r="J29"/>
      <c r="K29"/>
      <c r="L29"/>
    </row>
    <row r="30" spans="1:12" ht="15" customHeight="1" x14ac:dyDescent="0.25">
      <c r="A30" s="7" t="s">
        <v>168</v>
      </c>
      <c r="B30" s="2" t="s">
        <v>7</v>
      </c>
      <c r="C30" s="8">
        <v>316648034</v>
      </c>
      <c r="D30" s="8">
        <v>96808829</v>
      </c>
      <c r="E30" s="4">
        <v>0.30573</v>
      </c>
      <c r="G30" s="34"/>
      <c r="H30"/>
      <c r="I30"/>
      <c r="J30"/>
      <c r="K30"/>
      <c r="L30"/>
    </row>
    <row r="31" spans="1:12" ht="15" customHeight="1" x14ac:dyDescent="0.25">
      <c r="A31" s="7" t="s">
        <v>168</v>
      </c>
      <c r="B31" s="2" t="s">
        <v>8</v>
      </c>
      <c r="C31" s="8">
        <v>317355389</v>
      </c>
      <c r="D31" s="8">
        <v>96630430</v>
      </c>
      <c r="E31" s="4">
        <v>0.30448599999999998</v>
      </c>
      <c r="G31" s="34"/>
      <c r="H31" s="34"/>
      <c r="I31"/>
      <c r="J31"/>
      <c r="K31"/>
      <c r="L31"/>
    </row>
    <row r="32" spans="1:12" ht="15" customHeight="1" x14ac:dyDescent="0.25">
      <c r="A32" s="1" t="s">
        <v>315</v>
      </c>
      <c r="B32" s="2" t="s">
        <v>5</v>
      </c>
      <c r="C32" s="8">
        <v>319369377</v>
      </c>
      <c r="D32" s="8">
        <v>98163348</v>
      </c>
      <c r="E32" s="4">
        <v>0.30736599999999997</v>
      </c>
      <c r="G32" s="34"/>
      <c r="H32" s="34"/>
      <c r="I32"/>
      <c r="J32"/>
      <c r="K32"/>
      <c r="L32"/>
    </row>
    <row r="33" spans="1:12" ht="15" customHeight="1" x14ac:dyDescent="0.25">
      <c r="A33" s="7" t="s">
        <v>168</v>
      </c>
      <c r="B33" s="2" t="s">
        <v>6</v>
      </c>
      <c r="C33" s="8">
        <v>321777477</v>
      </c>
      <c r="D33" s="8">
        <v>100987002</v>
      </c>
      <c r="E33" s="4">
        <v>0.31384099999999998</v>
      </c>
      <c r="G33" s="34"/>
      <c r="H33" s="34"/>
      <c r="I33"/>
      <c r="J33"/>
      <c r="K33"/>
      <c r="L33"/>
    </row>
    <row r="34" spans="1:12" ht="15" customHeight="1" x14ac:dyDescent="0.25">
      <c r="A34" s="7" t="s">
        <v>168</v>
      </c>
      <c r="B34" s="2" t="s">
        <v>7</v>
      </c>
      <c r="C34" s="8">
        <v>319840682</v>
      </c>
      <c r="D34" s="8">
        <v>99309459</v>
      </c>
      <c r="E34" s="4">
        <v>0.31049599999999999</v>
      </c>
      <c r="G34" s="34"/>
      <c r="H34" s="34"/>
      <c r="I34"/>
      <c r="J34"/>
      <c r="K34"/>
      <c r="L34"/>
    </row>
    <row r="35" spans="1:12" ht="15" customHeight="1" x14ac:dyDescent="0.25">
      <c r="A35" s="7" t="s">
        <v>168</v>
      </c>
      <c r="B35" s="2" t="s">
        <v>8</v>
      </c>
      <c r="C35" s="8">
        <v>318393632</v>
      </c>
      <c r="D35" s="8">
        <v>101283604</v>
      </c>
      <c r="E35" s="4">
        <v>0.318108</v>
      </c>
      <c r="G35" s="34"/>
      <c r="H35" s="34"/>
      <c r="I35"/>
      <c r="J35"/>
      <c r="K35"/>
      <c r="L35"/>
    </row>
    <row r="36" spans="1:12" ht="15" customHeight="1" x14ac:dyDescent="0.25">
      <c r="A36" s="1" t="s">
        <v>316</v>
      </c>
      <c r="B36" s="2" t="s">
        <v>5</v>
      </c>
      <c r="C36" s="8">
        <v>323800897</v>
      </c>
      <c r="D36" s="8">
        <v>103514704</v>
      </c>
      <c r="E36" s="4">
        <v>0.31968600000000003</v>
      </c>
      <c r="I36"/>
      <c r="J36"/>
      <c r="K36"/>
      <c r="L36"/>
    </row>
    <row r="37" spans="1:12" ht="15" customHeight="1" x14ac:dyDescent="0.25">
      <c r="A37" s="7" t="s">
        <v>168</v>
      </c>
      <c r="B37" s="2" t="s">
        <v>6</v>
      </c>
      <c r="C37" s="8">
        <v>319230179</v>
      </c>
      <c r="D37" s="8">
        <v>105232305</v>
      </c>
      <c r="E37" s="4">
        <v>0.32964300000000002</v>
      </c>
      <c r="I37"/>
      <c r="J37"/>
      <c r="K37"/>
      <c r="L37"/>
    </row>
    <row r="38" spans="1:12" ht="15" customHeight="1" x14ac:dyDescent="0.25">
      <c r="A38" s="7" t="s">
        <v>168</v>
      </c>
      <c r="B38" s="2" t="s">
        <v>7</v>
      </c>
      <c r="C38" s="8">
        <v>323602348</v>
      </c>
      <c r="D38" s="8">
        <v>107730562</v>
      </c>
      <c r="E38" s="4">
        <v>0.33290999999999998</v>
      </c>
      <c r="I38"/>
      <c r="J38"/>
      <c r="K38"/>
      <c r="L38"/>
    </row>
    <row r="39" spans="1:12" ht="15" customHeight="1" x14ac:dyDescent="0.25">
      <c r="A39" s="7" t="s">
        <v>168</v>
      </c>
      <c r="B39" s="2" t="s">
        <v>8</v>
      </c>
      <c r="C39" s="8">
        <v>324240935</v>
      </c>
      <c r="D39" s="8">
        <v>108111242</v>
      </c>
      <c r="E39" s="4">
        <v>0.333428</v>
      </c>
      <c r="I39"/>
      <c r="J39"/>
      <c r="K39"/>
      <c r="L39"/>
    </row>
    <row r="40" spans="1:12" ht="15" customHeight="1" x14ac:dyDescent="0.25">
      <c r="A40" s="1" t="s">
        <v>317</v>
      </c>
      <c r="B40" s="2" t="s">
        <v>5</v>
      </c>
      <c r="C40" s="8">
        <v>326717564</v>
      </c>
      <c r="D40" s="8">
        <v>108616970</v>
      </c>
      <c r="E40" s="4">
        <v>0.33244899999999999</v>
      </c>
      <c r="I40"/>
      <c r="J40"/>
      <c r="K40"/>
      <c r="L40"/>
    </row>
    <row r="41" spans="1:12" ht="15" customHeight="1" x14ac:dyDescent="0.25">
      <c r="A41" s="7" t="s">
        <v>168</v>
      </c>
      <c r="B41" s="2" t="s">
        <v>6</v>
      </c>
      <c r="C41" s="8">
        <v>327790819</v>
      </c>
      <c r="D41" s="8">
        <v>110937106</v>
      </c>
      <c r="E41" s="4">
        <v>0.33843800000000002</v>
      </c>
      <c r="I41"/>
      <c r="J41"/>
      <c r="K41"/>
      <c r="L41"/>
    </row>
    <row r="42" spans="1:12" ht="15" customHeight="1" x14ac:dyDescent="0.25">
      <c r="A42" s="7" t="s">
        <v>168</v>
      </c>
      <c r="B42" s="2" t="s">
        <v>7</v>
      </c>
      <c r="C42" s="8">
        <v>329460329</v>
      </c>
      <c r="D42" s="8">
        <v>112111335</v>
      </c>
      <c r="E42" s="4">
        <v>0.34028700000000001</v>
      </c>
      <c r="I42"/>
      <c r="J42"/>
      <c r="K42"/>
      <c r="L42"/>
    </row>
    <row r="43" spans="1:12" ht="15" customHeight="1" x14ac:dyDescent="0.25">
      <c r="A43" s="7" t="s">
        <v>168</v>
      </c>
      <c r="B43" s="2" t="s">
        <v>8</v>
      </c>
      <c r="C43" s="8">
        <v>329848332</v>
      </c>
      <c r="D43" s="8">
        <v>115467940</v>
      </c>
      <c r="E43" s="4">
        <v>0.35006300000000001</v>
      </c>
      <c r="I43"/>
      <c r="J43"/>
      <c r="K43"/>
      <c r="L43"/>
    </row>
    <row r="44" spans="1:12" x14ac:dyDescent="0.25">
      <c r="I44"/>
      <c r="J44"/>
      <c r="K44"/>
      <c r="L44"/>
    </row>
    <row r="45" spans="1:12" x14ac:dyDescent="0.25">
      <c r="A45" s="61" t="s">
        <v>117</v>
      </c>
      <c r="I45"/>
      <c r="J45"/>
      <c r="K45"/>
      <c r="L45"/>
    </row>
    <row r="46" spans="1:12" x14ac:dyDescent="0.25">
      <c r="A46" s="61" t="s">
        <v>125</v>
      </c>
      <c r="C46" s="132"/>
      <c r="D46" s="132"/>
    </row>
    <row r="47" spans="1:12" x14ac:dyDescent="0.25">
      <c r="A47" s="80" t="s">
        <v>349</v>
      </c>
    </row>
    <row r="48" spans="1:12" x14ac:dyDescent="0.25">
      <c r="A48" s="214" t="s">
        <v>346</v>
      </c>
    </row>
    <row r="49" spans="1:1" x14ac:dyDescent="0.25">
      <c r="A49" s="61" t="s">
        <v>319</v>
      </c>
    </row>
  </sheetData>
  <hyperlinks>
    <hyperlink ref="E1" location="Índice!A1" display="Voltar ao Índice" xr:uid="{00000000-0004-0000-05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A4:A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1:W52"/>
  <sheetViews>
    <sheetView showGridLines="0" zoomScale="120" zoomScaleNormal="120" workbookViewId="0">
      <pane ySplit="3" topLeftCell="A16" activePane="bottomLeft" state="frozen"/>
      <selection pane="bottomLeft" sqref="A1:XFD1"/>
    </sheetView>
  </sheetViews>
  <sheetFormatPr defaultColWidth="9.33203125" defaultRowHeight="13.2" x14ac:dyDescent="0.25"/>
  <cols>
    <col min="1" max="1" width="8.77734375" style="6" customWidth="1"/>
    <col min="2" max="2" width="10.77734375" style="6" customWidth="1"/>
    <col min="3" max="8" width="15.77734375" style="6" customWidth="1"/>
    <col min="9" max="9" width="11.33203125" style="6" bestFit="1" customWidth="1"/>
    <col min="10" max="10" width="14" style="6" bestFit="1" customWidth="1"/>
    <col min="11" max="11" width="11.44140625" style="6" bestFit="1" customWidth="1"/>
    <col min="12" max="14" width="13.77734375" style="6" bestFit="1" customWidth="1"/>
    <col min="15" max="16" width="11.109375" style="6" bestFit="1" customWidth="1"/>
    <col min="17" max="17" width="12.6640625" style="6" bestFit="1" customWidth="1"/>
    <col min="18" max="19" width="10.109375" style="6" bestFit="1" customWidth="1"/>
    <col min="20" max="16384" width="9.33203125" style="6"/>
  </cols>
  <sheetData>
    <row r="1" spans="1:23" s="10" customFormat="1" ht="15" customHeight="1" x14ac:dyDescent="0.25">
      <c r="A1" s="5" t="s">
        <v>114</v>
      </c>
      <c r="B1" s="5"/>
      <c r="C1" s="9"/>
      <c r="D1" s="9"/>
      <c r="E1" s="9"/>
      <c r="F1" s="9"/>
      <c r="G1" s="9"/>
      <c r="H1" s="234" t="s">
        <v>205</v>
      </c>
    </row>
    <row r="2" spans="1:23" ht="12.75" customHeight="1" x14ac:dyDescent="0.25"/>
    <row r="3" spans="1:23" s="11" customFormat="1" ht="12.75" customHeight="1" x14ac:dyDescent="0.25">
      <c r="A3" s="28" t="s">
        <v>0</v>
      </c>
      <c r="B3" s="159" t="s">
        <v>1</v>
      </c>
      <c r="C3" s="29" t="s">
        <v>10</v>
      </c>
      <c r="D3" s="29" t="s">
        <v>9</v>
      </c>
      <c r="E3" s="29" t="s">
        <v>24</v>
      </c>
      <c r="F3" s="29" t="s">
        <v>26</v>
      </c>
      <c r="G3" s="29" t="s">
        <v>27</v>
      </c>
      <c r="H3" s="29" t="s">
        <v>107</v>
      </c>
    </row>
    <row r="4" spans="1:23" ht="15" customHeight="1" x14ac:dyDescent="0.25">
      <c r="A4" s="1" t="s">
        <v>307</v>
      </c>
      <c r="B4" s="2" t="s">
        <v>5</v>
      </c>
      <c r="C4" s="3">
        <v>39987962</v>
      </c>
      <c r="D4" s="3">
        <v>27346845</v>
      </c>
      <c r="E4" s="3">
        <v>0</v>
      </c>
      <c r="F4" s="3">
        <v>909461</v>
      </c>
      <c r="G4" s="3">
        <v>45847</v>
      </c>
      <c r="H4" s="3">
        <v>867792</v>
      </c>
      <c r="I4" s="30"/>
      <c r="J4" s="78"/>
      <c r="K4" s="33"/>
      <c r="L4"/>
      <c r="M4"/>
      <c r="O4"/>
      <c r="P4"/>
      <c r="Q4"/>
    </row>
    <row r="5" spans="1:23" ht="15" customHeight="1" x14ac:dyDescent="0.25">
      <c r="A5" s="7" t="s">
        <v>168</v>
      </c>
      <c r="B5" s="2" t="s">
        <v>6</v>
      </c>
      <c r="C5" s="3">
        <v>40716640</v>
      </c>
      <c r="D5" s="3">
        <v>27947095</v>
      </c>
      <c r="E5" s="3">
        <v>0</v>
      </c>
      <c r="F5" s="3">
        <v>914652</v>
      </c>
      <c r="G5" s="3">
        <v>44317</v>
      </c>
      <c r="H5" s="3">
        <v>878171</v>
      </c>
      <c r="I5" s="30"/>
      <c r="J5" s="78"/>
      <c r="K5" s="33"/>
      <c r="L5"/>
      <c r="M5"/>
      <c r="O5"/>
      <c r="P5"/>
      <c r="Q5"/>
    </row>
    <row r="6" spans="1:23" ht="15" customHeight="1" x14ac:dyDescent="0.25">
      <c r="A6" s="7" t="s">
        <v>168</v>
      </c>
      <c r="B6" s="2" t="s">
        <v>7</v>
      </c>
      <c r="C6" s="3">
        <v>42011661</v>
      </c>
      <c r="D6" s="3">
        <v>28804501</v>
      </c>
      <c r="E6" s="3">
        <v>0</v>
      </c>
      <c r="F6" s="3">
        <v>824738</v>
      </c>
      <c r="G6" s="3">
        <v>33059</v>
      </c>
      <c r="H6" s="3">
        <v>887782</v>
      </c>
      <c r="I6" s="30"/>
      <c r="J6" s="78"/>
      <c r="K6" s="33"/>
      <c r="L6"/>
      <c r="M6"/>
      <c r="N6"/>
      <c r="O6"/>
      <c r="P6"/>
      <c r="Q6"/>
      <c r="R6"/>
      <c r="S6"/>
      <c r="T6"/>
      <c r="U6"/>
      <c r="V6"/>
      <c r="W6"/>
    </row>
    <row r="7" spans="1:23" ht="15" customHeight="1" x14ac:dyDescent="0.25">
      <c r="A7" s="7" t="s">
        <v>168</v>
      </c>
      <c r="B7" s="2" t="s">
        <v>8</v>
      </c>
      <c r="C7" s="3">
        <v>42741131</v>
      </c>
      <c r="D7" s="3">
        <v>28376331</v>
      </c>
      <c r="E7" s="3">
        <v>0</v>
      </c>
      <c r="F7" s="3">
        <v>828083</v>
      </c>
      <c r="G7" s="3">
        <v>46127</v>
      </c>
      <c r="H7" s="3">
        <v>898296</v>
      </c>
      <c r="I7" s="30"/>
      <c r="J7" s="78"/>
      <c r="K7" s="33"/>
      <c r="L7"/>
      <c r="M7"/>
      <c r="N7"/>
      <c r="O7"/>
      <c r="P7"/>
      <c r="Q7"/>
      <c r="R7"/>
      <c r="S7"/>
      <c r="T7"/>
      <c r="U7"/>
      <c r="V7"/>
      <c r="W7"/>
    </row>
    <row r="8" spans="1:23" ht="15" customHeight="1" x14ac:dyDescent="0.25">
      <c r="A8" s="1" t="s">
        <v>308</v>
      </c>
      <c r="B8" s="2" t="s">
        <v>5</v>
      </c>
      <c r="C8" s="3">
        <v>45116422</v>
      </c>
      <c r="D8" s="3">
        <v>30453128</v>
      </c>
      <c r="E8" s="3">
        <v>0</v>
      </c>
      <c r="F8" s="3">
        <v>805547</v>
      </c>
      <c r="G8" s="3">
        <v>172957</v>
      </c>
      <c r="H8" s="3">
        <v>902611</v>
      </c>
      <c r="I8" s="30"/>
      <c r="J8" s="78"/>
      <c r="K8" s="33"/>
      <c r="L8"/>
      <c r="M8"/>
      <c r="O8"/>
      <c r="P8"/>
      <c r="Q8"/>
    </row>
    <row r="9" spans="1:23" ht="15" customHeight="1" x14ac:dyDescent="0.25">
      <c r="A9" s="7" t="s">
        <v>168</v>
      </c>
      <c r="B9" s="2" t="s">
        <v>6</v>
      </c>
      <c r="C9" s="3">
        <v>46224358</v>
      </c>
      <c r="D9" s="3">
        <v>29017372</v>
      </c>
      <c r="E9" s="3">
        <v>0</v>
      </c>
      <c r="F9" s="3">
        <v>713688</v>
      </c>
      <c r="G9" s="3">
        <v>213809</v>
      </c>
      <c r="H9" s="3">
        <v>924700</v>
      </c>
      <c r="I9" s="30"/>
      <c r="J9" s="78"/>
      <c r="K9" s="33"/>
      <c r="L9"/>
      <c r="M9"/>
      <c r="O9"/>
      <c r="P9"/>
      <c r="Q9"/>
    </row>
    <row r="10" spans="1:23" ht="15" customHeight="1" x14ac:dyDescent="0.25">
      <c r="A10" s="7" t="s">
        <v>168</v>
      </c>
      <c r="B10" s="2" t="s">
        <v>7</v>
      </c>
      <c r="C10" s="3">
        <v>46940279</v>
      </c>
      <c r="D10" s="3">
        <v>27932680</v>
      </c>
      <c r="E10" s="3">
        <v>0</v>
      </c>
      <c r="F10" s="3">
        <v>727041</v>
      </c>
      <c r="G10" s="3">
        <v>255969</v>
      </c>
      <c r="H10" s="3">
        <v>992530</v>
      </c>
      <c r="I10" s="30"/>
      <c r="J10" s="78"/>
      <c r="K10" s="33"/>
      <c r="L10"/>
      <c r="M10"/>
      <c r="N10"/>
      <c r="O10"/>
      <c r="P10"/>
      <c r="Q10"/>
      <c r="R10"/>
      <c r="S10"/>
      <c r="T10"/>
      <c r="U10"/>
      <c r="V10"/>
      <c r="W10"/>
    </row>
    <row r="11" spans="1:23" ht="15" customHeight="1" x14ac:dyDescent="0.25">
      <c r="A11" s="7" t="s">
        <v>168</v>
      </c>
      <c r="B11" s="2" t="s">
        <v>8</v>
      </c>
      <c r="C11" s="3">
        <v>48301707</v>
      </c>
      <c r="D11" s="3">
        <v>27735028</v>
      </c>
      <c r="E11" s="3">
        <v>0</v>
      </c>
      <c r="F11" s="3">
        <v>800236</v>
      </c>
      <c r="G11" s="3">
        <v>285623</v>
      </c>
      <c r="H11" s="3">
        <v>992730</v>
      </c>
      <c r="I11" s="30"/>
      <c r="J11" s="78"/>
      <c r="K11" s="33"/>
      <c r="L11"/>
      <c r="M11"/>
      <c r="N11"/>
      <c r="O11"/>
      <c r="P11"/>
      <c r="Q11"/>
      <c r="R11"/>
      <c r="S11"/>
      <c r="T11"/>
      <c r="U11"/>
      <c r="V11"/>
      <c r="W11"/>
    </row>
    <row r="12" spans="1:23" ht="15" customHeight="1" x14ac:dyDescent="0.25">
      <c r="A12" s="1" t="s">
        <v>309</v>
      </c>
      <c r="B12" s="2" t="s">
        <v>5</v>
      </c>
      <c r="C12" s="3">
        <v>49077130</v>
      </c>
      <c r="D12" s="3">
        <v>28824830</v>
      </c>
      <c r="E12" s="3">
        <v>8</v>
      </c>
      <c r="F12" s="3">
        <v>729892</v>
      </c>
      <c r="G12" s="3">
        <v>292709</v>
      </c>
      <c r="H12" s="3">
        <v>1018999</v>
      </c>
      <c r="I12" s="30"/>
      <c r="J12" s="78"/>
      <c r="K12" s="33"/>
      <c r="L12"/>
      <c r="M12"/>
      <c r="N12"/>
      <c r="O12"/>
      <c r="P12"/>
      <c r="Q12"/>
      <c r="R12"/>
      <c r="S12"/>
      <c r="T12"/>
      <c r="U12"/>
      <c r="V12"/>
      <c r="W12"/>
    </row>
    <row r="13" spans="1:23" ht="15" customHeight="1" x14ac:dyDescent="0.25">
      <c r="A13" s="7" t="s">
        <v>168</v>
      </c>
      <c r="B13" s="2" t="s">
        <v>6</v>
      </c>
      <c r="C13" s="3">
        <v>49717256</v>
      </c>
      <c r="D13" s="3">
        <v>31058751</v>
      </c>
      <c r="E13" s="3">
        <v>5337</v>
      </c>
      <c r="F13" s="3">
        <v>738552</v>
      </c>
      <c r="G13" s="3">
        <v>299486</v>
      </c>
      <c r="H13" s="3">
        <v>1057192</v>
      </c>
      <c r="I13" s="30"/>
      <c r="J13" s="78"/>
      <c r="K13" s="33"/>
      <c r="L13"/>
      <c r="M13"/>
      <c r="N13"/>
      <c r="O13"/>
      <c r="P13"/>
      <c r="Q13"/>
      <c r="R13"/>
      <c r="S13"/>
      <c r="T13"/>
      <c r="U13"/>
      <c r="V13"/>
      <c r="W13"/>
    </row>
    <row r="14" spans="1:23" ht="15" customHeight="1" x14ac:dyDescent="0.25">
      <c r="A14" s="7" t="s">
        <v>168</v>
      </c>
      <c r="B14" s="2" t="s">
        <v>7</v>
      </c>
      <c r="C14" s="3">
        <v>50319026</v>
      </c>
      <c r="D14" s="3">
        <v>32861496</v>
      </c>
      <c r="E14" s="3">
        <v>4281</v>
      </c>
      <c r="F14" s="3">
        <v>741575</v>
      </c>
      <c r="G14" s="3">
        <v>306628</v>
      </c>
      <c r="H14" s="3">
        <v>1089736</v>
      </c>
      <c r="I14" s="30"/>
      <c r="J14" s="78"/>
      <c r="K14" s="33"/>
      <c r="L14"/>
      <c r="M14"/>
      <c r="N14"/>
      <c r="O14"/>
      <c r="P14"/>
      <c r="Q14"/>
      <c r="R14"/>
      <c r="S14"/>
      <c r="T14"/>
      <c r="U14"/>
      <c r="V14"/>
      <c r="W14"/>
    </row>
    <row r="15" spans="1:23" ht="15" customHeight="1" x14ac:dyDescent="0.25">
      <c r="A15" s="7" t="s">
        <v>168</v>
      </c>
      <c r="B15" s="2" t="s">
        <v>8</v>
      </c>
      <c r="C15" s="3">
        <v>45519513</v>
      </c>
      <c r="D15" s="3">
        <v>37212817</v>
      </c>
      <c r="E15" s="3">
        <v>25221</v>
      </c>
      <c r="F15" s="3">
        <v>748436</v>
      </c>
      <c r="G15" s="3">
        <v>318223</v>
      </c>
      <c r="H15" s="3">
        <v>1121968</v>
      </c>
      <c r="I15" s="30"/>
      <c r="J15" s="78"/>
      <c r="K15" s="33"/>
      <c r="L15"/>
      <c r="M15"/>
      <c r="N15"/>
      <c r="O15"/>
      <c r="P15"/>
      <c r="Q15"/>
      <c r="R15"/>
      <c r="S15"/>
      <c r="T15"/>
      <c r="U15"/>
      <c r="V15"/>
      <c r="W15"/>
    </row>
    <row r="16" spans="1:23" ht="15" customHeight="1" x14ac:dyDescent="0.25">
      <c r="A16" s="1" t="s">
        <v>310</v>
      </c>
      <c r="B16" s="2" t="s">
        <v>5</v>
      </c>
      <c r="C16" s="3">
        <v>40920116</v>
      </c>
      <c r="D16" s="3">
        <v>32126693</v>
      </c>
      <c r="E16" s="3">
        <v>304107</v>
      </c>
      <c r="F16" s="3">
        <v>754201</v>
      </c>
      <c r="G16" s="3">
        <v>315708</v>
      </c>
      <c r="H16" s="3">
        <v>1147974</v>
      </c>
      <c r="I16" s="30"/>
      <c r="J16" s="78"/>
      <c r="K16" s="33"/>
      <c r="L16"/>
      <c r="M16"/>
      <c r="N16"/>
      <c r="O16"/>
      <c r="P16"/>
      <c r="Q16"/>
      <c r="R16"/>
      <c r="S16"/>
      <c r="T16"/>
      <c r="U16"/>
      <c r="V16"/>
      <c r="W16"/>
    </row>
    <row r="17" spans="1:23" ht="15" customHeight="1" x14ac:dyDescent="0.25">
      <c r="A17" s="7" t="s">
        <v>168</v>
      </c>
      <c r="B17" s="2" t="s">
        <v>6</v>
      </c>
      <c r="C17" s="3">
        <v>41964900</v>
      </c>
      <c r="D17" s="3">
        <v>33374269</v>
      </c>
      <c r="E17" s="3">
        <v>787338</v>
      </c>
      <c r="F17" s="3">
        <v>767025</v>
      </c>
      <c r="G17" s="3">
        <v>335281</v>
      </c>
      <c r="H17" s="3">
        <v>1147974</v>
      </c>
      <c r="I17" s="30"/>
      <c r="J17" s="78"/>
      <c r="K17" s="33"/>
      <c r="L17"/>
      <c r="M17"/>
      <c r="N17"/>
      <c r="O17"/>
      <c r="P17"/>
      <c r="Q17"/>
      <c r="R17"/>
      <c r="S17"/>
      <c r="T17"/>
      <c r="U17"/>
      <c r="V17"/>
      <c r="W17"/>
    </row>
    <row r="18" spans="1:23" ht="15" customHeight="1" x14ac:dyDescent="0.25">
      <c r="A18" s="7" t="s">
        <v>168</v>
      </c>
      <c r="B18" s="2" t="s">
        <v>7</v>
      </c>
      <c r="C18" s="3">
        <v>42866683</v>
      </c>
      <c r="D18" s="3">
        <v>34582631</v>
      </c>
      <c r="E18" s="3">
        <v>1387897</v>
      </c>
      <c r="F18" s="3">
        <v>660319</v>
      </c>
      <c r="G18" s="3">
        <v>334175</v>
      </c>
      <c r="H18" s="3">
        <v>1207837</v>
      </c>
      <c r="I18" s="30"/>
      <c r="J18" s="78"/>
      <c r="K18" s="33"/>
      <c r="L18"/>
      <c r="M18"/>
      <c r="N18"/>
      <c r="O18"/>
      <c r="P18"/>
      <c r="Q18"/>
      <c r="R18"/>
      <c r="S18"/>
      <c r="T18"/>
      <c r="U18"/>
      <c r="V18"/>
      <c r="W18"/>
    </row>
    <row r="19" spans="1:23" ht="15" customHeight="1" x14ac:dyDescent="0.25">
      <c r="A19" s="7" t="s">
        <v>168</v>
      </c>
      <c r="B19" s="2" t="s">
        <v>8</v>
      </c>
      <c r="C19" s="3">
        <v>43392152</v>
      </c>
      <c r="D19" s="3">
        <v>35564499</v>
      </c>
      <c r="E19" s="3">
        <v>1988893</v>
      </c>
      <c r="F19" s="3">
        <v>725698</v>
      </c>
      <c r="G19" s="3">
        <v>347932</v>
      </c>
      <c r="H19" s="3">
        <v>1229844</v>
      </c>
      <c r="I19" s="30"/>
      <c r="J19" s="78"/>
      <c r="K19" s="33"/>
      <c r="L19"/>
      <c r="M19"/>
      <c r="N19"/>
      <c r="O19"/>
      <c r="P19"/>
      <c r="Q19"/>
      <c r="R19"/>
      <c r="S19"/>
      <c r="T19"/>
      <c r="U19"/>
      <c r="V19"/>
      <c r="W19"/>
    </row>
    <row r="20" spans="1:23" ht="15" customHeight="1" x14ac:dyDescent="0.25">
      <c r="A20" s="1" t="s">
        <v>312</v>
      </c>
      <c r="B20" s="2" t="s">
        <v>5</v>
      </c>
      <c r="C20" s="3">
        <v>43685015</v>
      </c>
      <c r="D20" s="3">
        <v>35977332</v>
      </c>
      <c r="E20" s="3">
        <v>2661274</v>
      </c>
      <c r="F20" s="3">
        <v>727783</v>
      </c>
      <c r="G20" s="3">
        <v>348468</v>
      </c>
      <c r="H20" s="3">
        <v>1241226</v>
      </c>
      <c r="I20" s="30"/>
      <c r="J20" s="78"/>
      <c r="K20" s="33"/>
      <c r="L20"/>
      <c r="M20"/>
      <c r="N20"/>
      <c r="O20"/>
      <c r="P20"/>
      <c r="Q20"/>
      <c r="R20"/>
      <c r="S20"/>
      <c r="T20"/>
      <c r="U20"/>
      <c r="V20"/>
      <c r="W20"/>
    </row>
    <row r="21" spans="1:23" ht="15" customHeight="1" x14ac:dyDescent="0.25">
      <c r="A21" s="7" t="s">
        <v>168</v>
      </c>
      <c r="B21" s="2" t="s">
        <v>6</v>
      </c>
      <c r="C21" s="3">
        <v>43722881</v>
      </c>
      <c r="D21" s="3">
        <v>36564812</v>
      </c>
      <c r="E21" s="3">
        <v>4280588</v>
      </c>
      <c r="F21" s="3">
        <v>731190</v>
      </c>
      <c r="G21" s="3">
        <v>350852</v>
      </c>
      <c r="H21" s="3">
        <v>1256141</v>
      </c>
      <c r="I21" s="30"/>
      <c r="J21" s="78"/>
      <c r="K21" s="33"/>
      <c r="L21"/>
      <c r="M21"/>
      <c r="N21"/>
      <c r="O21"/>
      <c r="P21"/>
      <c r="Q21"/>
      <c r="R21"/>
      <c r="S21"/>
      <c r="T21"/>
      <c r="U21"/>
      <c r="V21"/>
      <c r="W21"/>
    </row>
    <row r="22" spans="1:23" ht="15" customHeight="1" x14ac:dyDescent="0.25">
      <c r="A22" s="7" t="s">
        <v>168</v>
      </c>
      <c r="B22" s="2" t="s">
        <v>7</v>
      </c>
      <c r="C22" s="3">
        <v>43518290</v>
      </c>
      <c r="D22" s="3">
        <v>36584992</v>
      </c>
      <c r="E22" s="3">
        <v>5885251</v>
      </c>
      <c r="F22" s="3">
        <v>730889</v>
      </c>
      <c r="G22" s="3">
        <v>345261</v>
      </c>
      <c r="H22" s="3">
        <v>1286859</v>
      </c>
      <c r="I22" s="30"/>
      <c r="J22" s="78"/>
      <c r="K22" s="33"/>
      <c r="L22"/>
      <c r="M22"/>
      <c r="N22"/>
      <c r="O22"/>
      <c r="P22"/>
      <c r="Q22"/>
      <c r="R22"/>
      <c r="S22"/>
      <c r="T22"/>
      <c r="U22"/>
      <c r="V22"/>
      <c r="W22"/>
    </row>
    <row r="23" spans="1:23" ht="15" customHeight="1" x14ac:dyDescent="0.25">
      <c r="A23" s="6" t="s">
        <v>168</v>
      </c>
      <c r="B23" s="2" t="s">
        <v>8</v>
      </c>
      <c r="C23" s="3">
        <v>43310143</v>
      </c>
      <c r="D23" s="3">
        <v>37179348</v>
      </c>
      <c r="E23" s="3">
        <v>7571291</v>
      </c>
      <c r="F23" s="3">
        <v>586819</v>
      </c>
      <c r="G23" s="3">
        <v>352785</v>
      </c>
      <c r="H23" s="3">
        <v>1300167</v>
      </c>
      <c r="I23" s="30"/>
      <c r="J23" s="78"/>
      <c r="K23" s="33"/>
      <c r="L23"/>
      <c r="M23"/>
      <c r="N23"/>
      <c r="O23"/>
      <c r="P23"/>
      <c r="Q23"/>
      <c r="R23"/>
      <c r="S23"/>
      <c r="T23"/>
      <c r="U23"/>
      <c r="V23"/>
      <c r="W23"/>
    </row>
    <row r="24" spans="1:23" ht="15" customHeight="1" x14ac:dyDescent="0.25">
      <c r="A24" s="1" t="s">
        <v>313</v>
      </c>
      <c r="B24" s="2" t="s">
        <v>5</v>
      </c>
      <c r="C24" s="3">
        <v>43005555</v>
      </c>
      <c r="D24" s="3">
        <v>37448553</v>
      </c>
      <c r="E24" s="3">
        <v>8755687</v>
      </c>
      <c r="F24" s="3">
        <v>557993</v>
      </c>
      <c r="G24" s="3">
        <v>351180</v>
      </c>
      <c r="H24" s="3">
        <v>1300597</v>
      </c>
      <c r="I24" s="30"/>
      <c r="J24" s="78"/>
      <c r="K24" s="33"/>
      <c r="L24"/>
      <c r="M24"/>
      <c r="N24"/>
      <c r="O24"/>
      <c r="P24"/>
      <c r="Q24"/>
      <c r="R24"/>
      <c r="S24"/>
      <c r="T24"/>
      <c r="U24"/>
      <c r="V24"/>
      <c r="W24"/>
    </row>
    <row r="25" spans="1:23" ht="15" customHeight="1" x14ac:dyDescent="0.25">
      <c r="A25" s="7" t="s">
        <v>168</v>
      </c>
      <c r="B25" s="2" t="s">
        <v>6</v>
      </c>
      <c r="C25" s="3">
        <v>42783046</v>
      </c>
      <c r="D25" s="3">
        <v>37852469</v>
      </c>
      <c r="E25" s="3">
        <v>10210695</v>
      </c>
      <c r="F25" s="3">
        <v>449730</v>
      </c>
      <c r="G25" s="3">
        <v>360365</v>
      </c>
      <c r="H25" s="3">
        <v>1314067</v>
      </c>
      <c r="I25" s="30"/>
      <c r="J25" s="78"/>
      <c r="K25" s="33"/>
      <c r="L25"/>
      <c r="M25"/>
      <c r="N25"/>
      <c r="O25"/>
      <c r="P25"/>
      <c r="Q25"/>
      <c r="R25"/>
      <c r="S25"/>
      <c r="T25"/>
      <c r="U25"/>
      <c r="V25"/>
      <c r="W25"/>
    </row>
    <row r="26" spans="1:23" ht="15" customHeight="1" x14ac:dyDescent="0.25">
      <c r="A26" s="7" t="s">
        <v>168</v>
      </c>
      <c r="B26" s="2" t="s">
        <v>7</v>
      </c>
      <c r="C26" s="3">
        <v>43698673</v>
      </c>
      <c r="D26" s="3">
        <v>40263199</v>
      </c>
      <c r="E26" s="3">
        <v>11959481</v>
      </c>
      <c r="F26" s="3">
        <v>422077</v>
      </c>
      <c r="G26" s="3">
        <v>374846</v>
      </c>
      <c r="H26" s="3">
        <v>1311536</v>
      </c>
      <c r="I26" s="30"/>
      <c r="J26" s="78"/>
      <c r="K26" s="33"/>
      <c r="L26"/>
      <c r="M26"/>
      <c r="N26"/>
      <c r="O26"/>
      <c r="P26"/>
      <c r="Q26"/>
      <c r="R26"/>
      <c r="S26"/>
      <c r="T26"/>
      <c r="U26"/>
      <c r="V26"/>
      <c r="W26"/>
    </row>
    <row r="27" spans="1:23" ht="15" customHeight="1" x14ac:dyDescent="0.25">
      <c r="A27" s="6" t="s">
        <v>168</v>
      </c>
      <c r="B27" s="2" t="s">
        <v>8</v>
      </c>
      <c r="C27" s="3">
        <v>43961492</v>
      </c>
      <c r="D27" s="3">
        <v>40797753</v>
      </c>
      <c r="E27" s="3">
        <v>13796353</v>
      </c>
      <c r="F27" s="3">
        <v>398115</v>
      </c>
      <c r="G27" s="3">
        <v>379920</v>
      </c>
      <c r="H27" s="3">
        <v>1326423</v>
      </c>
      <c r="I27" s="30"/>
      <c r="J27" s="78"/>
      <c r="K27" s="33"/>
      <c r="L27"/>
      <c r="M27"/>
      <c r="N27"/>
      <c r="O27"/>
      <c r="P27"/>
      <c r="Q27"/>
      <c r="R27"/>
      <c r="S27"/>
      <c r="T27"/>
      <c r="U27"/>
      <c r="V27"/>
      <c r="W27"/>
    </row>
    <row r="28" spans="1:23" ht="15" customHeight="1" x14ac:dyDescent="0.25">
      <c r="A28" s="1" t="s">
        <v>314</v>
      </c>
      <c r="B28" s="2" t="s">
        <v>5</v>
      </c>
      <c r="C28" s="3">
        <v>43333715</v>
      </c>
      <c r="D28" s="3">
        <v>37964776</v>
      </c>
      <c r="E28" s="3">
        <v>14669537</v>
      </c>
      <c r="F28" s="3">
        <v>370916</v>
      </c>
      <c r="G28" s="3">
        <v>382645</v>
      </c>
      <c r="H28" s="3">
        <v>1350517</v>
      </c>
      <c r="I28" s="30"/>
      <c r="J28" s="78"/>
      <c r="K28" s="33"/>
      <c r="L28"/>
      <c r="M28"/>
      <c r="N28"/>
      <c r="O28"/>
      <c r="P28"/>
      <c r="Q28"/>
      <c r="R28"/>
      <c r="S28"/>
      <c r="T28"/>
      <c r="U28"/>
      <c r="V28"/>
      <c r="W28"/>
    </row>
    <row r="29" spans="1:23" ht="15" customHeight="1" x14ac:dyDescent="0.25">
      <c r="A29" s="7" t="s">
        <v>168</v>
      </c>
      <c r="B29" s="2" t="s">
        <v>6</v>
      </c>
      <c r="C29" s="3">
        <v>42610642</v>
      </c>
      <c r="D29" s="3">
        <v>38092278</v>
      </c>
      <c r="E29" s="3">
        <v>16352594</v>
      </c>
      <c r="F29" s="3">
        <v>337159</v>
      </c>
      <c r="G29" s="3">
        <v>387004</v>
      </c>
      <c r="H29" s="3">
        <v>1358393</v>
      </c>
      <c r="I29" s="30"/>
      <c r="J29" s="78"/>
      <c r="K29" s="33"/>
      <c r="L29"/>
      <c r="M29"/>
      <c r="N29"/>
      <c r="O29"/>
      <c r="P29"/>
      <c r="Q29"/>
      <c r="R29"/>
      <c r="S29"/>
      <c r="T29"/>
      <c r="U29"/>
      <c r="V29"/>
      <c r="W29"/>
    </row>
    <row r="30" spans="1:23" ht="15" customHeight="1" x14ac:dyDescent="0.25">
      <c r="A30" s="7" t="s">
        <v>168</v>
      </c>
      <c r="B30" s="2" t="s">
        <v>7</v>
      </c>
      <c r="C30" s="3">
        <v>39704207</v>
      </c>
      <c r="D30" s="3">
        <v>38077042</v>
      </c>
      <c r="E30" s="3">
        <v>16979706</v>
      </c>
      <c r="F30" s="3">
        <v>292322</v>
      </c>
      <c r="G30" s="3">
        <v>409001</v>
      </c>
      <c r="H30" s="3">
        <v>1346551</v>
      </c>
      <c r="I30" s="30"/>
      <c r="J30" s="78"/>
      <c r="K30" s="33"/>
      <c r="L30"/>
      <c r="M30"/>
      <c r="N30"/>
      <c r="O30"/>
      <c r="P30"/>
      <c r="Q30"/>
      <c r="R30"/>
      <c r="S30"/>
      <c r="T30"/>
      <c r="U30"/>
      <c r="V30"/>
      <c r="W30"/>
    </row>
    <row r="31" spans="1:23" ht="15" customHeight="1" x14ac:dyDescent="0.25">
      <c r="A31" s="7" t="s">
        <v>168</v>
      </c>
      <c r="B31" s="2" t="s">
        <v>8</v>
      </c>
      <c r="C31" s="3">
        <v>38809951</v>
      </c>
      <c r="D31" s="3">
        <v>38044714</v>
      </c>
      <c r="E31" s="3">
        <v>17749871</v>
      </c>
      <c r="F31" s="3">
        <v>240940</v>
      </c>
      <c r="G31" s="3">
        <v>435696</v>
      </c>
      <c r="H31" s="3">
        <v>1349258</v>
      </c>
      <c r="I31" s="30"/>
      <c r="J31" s="78"/>
      <c r="K31" s="33"/>
      <c r="L31"/>
      <c r="M31"/>
      <c r="N31"/>
      <c r="O31"/>
      <c r="P31"/>
      <c r="Q31"/>
      <c r="R31"/>
      <c r="S31"/>
      <c r="T31"/>
      <c r="U31"/>
      <c r="V31"/>
      <c r="W31"/>
    </row>
    <row r="32" spans="1:23" ht="15" customHeight="1" x14ac:dyDescent="0.25">
      <c r="A32" s="1" t="s">
        <v>315</v>
      </c>
      <c r="B32" s="2" t="s">
        <v>5</v>
      </c>
      <c r="C32" s="3">
        <v>38287372</v>
      </c>
      <c r="D32" s="3">
        <v>37995676</v>
      </c>
      <c r="E32" s="3">
        <v>19879120</v>
      </c>
      <c r="F32" s="3">
        <v>189895</v>
      </c>
      <c r="G32" s="3">
        <v>441627</v>
      </c>
      <c r="H32" s="3">
        <v>1369658</v>
      </c>
      <c r="I32" s="30"/>
      <c r="J32" s="78"/>
      <c r="K32" s="33"/>
      <c r="L32"/>
      <c r="M32"/>
      <c r="N32"/>
      <c r="O32"/>
      <c r="P32"/>
      <c r="Q32"/>
      <c r="R32"/>
      <c r="S32"/>
      <c r="T32"/>
      <c r="U32"/>
      <c r="V32"/>
      <c r="W32"/>
    </row>
    <row r="33" spans="1:23" ht="15" customHeight="1" x14ac:dyDescent="0.25">
      <c r="A33" s="7" t="s">
        <v>168</v>
      </c>
      <c r="B33" s="2" t="s">
        <v>6</v>
      </c>
      <c r="C33" s="3">
        <v>39268253</v>
      </c>
      <c r="D33" s="3">
        <v>38397356</v>
      </c>
      <c r="E33" s="3">
        <v>21342534</v>
      </c>
      <c r="F33" s="3">
        <v>146871</v>
      </c>
      <c r="G33" s="3">
        <v>455979</v>
      </c>
      <c r="H33" s="3">
        <v>1376009</v>
      </c>
      <c r="I33" s="30"/>
      <c r="J33" s="78"/>
      <c r="K33" s="33"/>
      <c r="L33"/>
      <c r="M33"/>
      <c r="N33"/>
      <c r="O33"/>
      <c r="P33"/>
      <c r="Q33"/>
      <c r="R33"/>
      <c r="S33"/>
      <c r="T33"/>
      <c r="U33"/>
      <c r="V33"/>
      <c r="W33"/>
    </row>
    <row r="34" spans="1:23" ht="15" customHeight="1" x14ac:dyDescent="0.25">
      <c r="A34" s="7" t="s">
        <v>168</v>
      </c>
      <c r="B34" s="2" t="s">
        <v>7</v>
      </c>
      <c r="C34" s="3">
        <v>35909563</v>
      </c>
      <c r="D34" s="3">
        <v>38644881</v>
      </c>
      <c r="E34" s="3">
        <v>23046302</v>
      </c>
      <c r="F34" s="3">
        <v>157058</v>
      </c>
      <c r="G34" s="3">
        <v>433464</v>
      </c>
      <c r="H34" s="3">
        <v>1118191</v>
      </c>
      <c r="I34" s="30"/>
      <c r="J34" s="78"/>
      <c r="K34" s="33"/>
      <c r="L34"/>
      <c r="M34"/>
      <c r="N34"/>
      <c r="O34"/>
      <c r="P34"/>
      <c r="Q34"/>
      <c r="R34"/>
      <c r="S34"/>
      <c r="T34"/>
      <c r="U34"/>
      <c r="V34"/>
      <c r="W34"/>
    </row>
    <row r="35" spans="1:23" ht="15" customHeight="1" x14ac:dyDescent="0.25">
      <c r="A35" s="7" t="s">
        <v>168</v>
      </c>
      <c r="B35" s="2" t="s">
        <v>8</v>
      </c>
      <c r="C35" s="3">
        <v>35175111</v>
      </c>
      <c r="D35" s="3">
        <v>38665917</v>
      </c>
      <c r="E35" s="3">
        <v>25704568</v>
      </c>
      <c r="F35" s="3">
        <v>121629</v>
      </c>
      <c r="G35" s="3">
        <v>453595</v>
      </c>
      <c r="H35" s="3">
        <v>1162784</v>
      </c>
      <c r="I35" s="30"/>
      <c r="J35" s="78"/>
      <c r="K35" s="33"/>
      <c r="L35"/>
      <c r="M35"/>
      <c r="N35"/>
      <c r="O35"/>
      <c r="P35"/>
      <c r="Q35"/>
      <c r="R35"/>
      <c r="S35"/>
      <c r="T35"/>
      <c r="U35"/>
      <c r="V35"/>
      <c r="W35"/>
    </row>
    <row r="36" spans="1:23" ht="15" customHeight="1" x14ac:dyDescent="0.25">
      <c r="A36" s="1" t="s">
        <v>316</v>
      </c>
      <c r="B36" s="2" t="s">
        <v>5</v>
      </c>
      <c r="C36" s="3">
        <v>34902049</v>
      </c>
      <c r="D36" s="3">
        <v>38964846</v>
      </c>
      <c r="E36" s="3">
        <v>27573142</v>
      </c>
      <c r="F36" s="3">
        <v>206593</v>
      </c>
      <c r="G36" s="3">
        <v>459816</v>
      </c>
      <c r="H36" s="3">
        <v>1408258</v>
      </c>
      <c r="I36" s="30"/>
      <c r="J36" s="78"/>
      <c r="K36" s="33"/>
      <c r="L36"/>
      <c r="M36"/>
      <c r="N36"/>
      <c r="O36"/>
      <c r="P36"/>
      <c r="Q36"/>
      <c r="R36"/>
      <c r="S36"/>
      <c r="T36"/>
      <c r="U36"/>
      <c r="V36"/>
      <c r="W36"/>
    </row>
    <row r="37" spans="1:23" ht="15" customHeight="1" x14ac:dyDescent="0.25">
      <c r="A37" s="7" t="s">
        <v>168</v>
      </c>
      <c r="B37" s="2" t="s">
        <v>6</v>
      </c>
      <c r="C37" s="3">
        <v>33701763</v>
      </c>
      <c r="D37" s="3">
        <v>39275860</v>
      </c>
      <c r="E37" s="3">
        <v>30137737</v>
      </c>
      <c r="F37" s="3">
        <v>209623</v>
      </c>
      <c r="G37" s="3">
        <v>473246</v>
      </c>
      <c r="H37" s="3">
        <v>1434076</v>
      </c>
      <c r="I37" s="30"/>
      <c r="J37" s="78"/>
      <c r="K37" s="33"/>
      <c r="L37"/>
      <c r="M37"/>
      <c r="N37"/>
      <c r="O37"/>
      <c r="P37"/>
      <c r="Q37"/>
      <c r="R37"/>
      <c r="S37"/>
      <c r="T37"/>
      <c r="U37"/>
      <c r="V37"/>
      <c r="W37"/>
    </row>
    <row r="38" spans="1:23" ht="15" customHeight="1" x14ac:dyDescent="0.25">
      <c r="A38" s="7" t="s">
        <v>168</v>
      </c>
      <c r="B38" s="2" t="s">
        <v>7</v>
      </c>
      <c r="C38" s="3">
        <v>33392714</v>
      </c>
      <c r="D38" s="3">
        <v>40142945</v>
      </c>
      <c r="E38" s="3">
        <v>32210781</v>
      </c>
      <c r="F38" s="3">
        <v>24947</v>
      </c>
      <c r="G38" s="3">
        <v>477645</v>
      </c>
      <c r="H38" s="3">
        <v>1481530</v>
      </c>
      <c r="I38" s="30"/>
      <c r="J38" s="78"/>
      <c r="K38" s="33"/>
      <c r="L38"/>
      <c r="M38"/>
      <c r="N38"/>
      <c r="O38"/>
      <c r="P38"/>
      <c r="Q38"/>
      <c r="R38"/>
      <c r="S38"/>
      <c r="T38"/>
      <c r="U38"/>
      <c r="V38"/>
      <c r="W38"/>
    </row>
    <row r="39" spans="1:23" ht="15" customHeight="1" x14ac:dyDescent="0.25">
      <c r="A39" s="7" t="s">
        <v>168</v>
      </c>
      <c r="B39" s="2" t="s">
        <v>8</v>
      </c>
      <c r="C39" s="3">
        <v>33050965</v>
      </c>
      <c r="D39" s="3">
        <v>40142352</v>
      </c>
      <c r="E39" s="3">
        <v>32924812</v>
      </c>
      <c r="F39" s="3">
        <v>7136</v>
      </c>
      <c r="G39" s="3">
        <v>480062</v>
      </c>
      <c r="H39" s="3">
        <v>1505915</v>
      </c>
      <c r="I39" s="30"/>
      <c r="J39" s="78"/>
      <c r="K39" s="33"/>
      <c r="L39"/>
      <c r="M39"/>
      <c r="N39"/>
      <c r="O39"/>
      <c r="P39"/>
      <c r="Q39"/>
      <c r="R39"/>
      <c r="S39"/>
      <c r="T39"/>
      <c r="U39"/>
      <c r="V39"/>
      <c r="W39"/>
    </row>
    <row r="40" spans="1:23" ht="15" customHeight="1" x14ac:dyDescent="0.25">
      <c r="A40" s="1" t="s">
        <v>317</v>
      </c>
      <c r="B40" s="2" t="s">
        <v>5</v>
      </c>
      <c r="C40" s="3">
        <v>33970855</v>
      </c>
      <c r="D40" s="3">
        <v>39788709</v>
      </c>
      <c r="E40" s="3">
        <v>32901920</v>
      </c>
      <c r="F40" s="8">
        <v>0</v>
      </c>
      <c r="G40" s="3">
        <v>417517</v>
      </c>
      <c r="H40" s="3">
        <v>1537969</v>
      </c>
      <c r="I40" s="30"/>
      <c r="J40" s="78"/>
      <c r="K40" s="33"/>
      <c r="L40"/>
      <c r="M40"/>
      <c r="N40"/>
      <c r="O40"/>
      <c r="P40"/>
      <c r="Q40"/>
      <c r="R40"/>
      <c r="S40"/>
      <c r="T40"/>
      <c r="U40"/>
      <c r="V40"/>
      <c r="W40"/>
    </row>
    <row r="41" spans="1:23" ht="15" customHeight="1" x14ac:dyDescent="0.25">
      <c r="A41" s="7" t="s">
        <v>168</v>
      </c>
      <c r="B41" s="2" t="s">
        <v>6</v>
      </c>
      <c r="C41" s="3">
        <v>35393533</v>
      </c>
      <c r="D41" s="3">
        <v>40679200</v>
      </c>
      <c r="E41" s="3">
        <v>32868473</v>
      </c>
      <c r="F41" s="8">
        <v>0</v>
      </c>
      <c r="G41" s="3">
        <v>428605</v>
      </c>
      <c r="H41" s="3">
        <v>1567295</v>
      </c>
      <c r="I41" s="30"/>
      <c r="J41" s="78"/>
      <c r="K41" s="33"/>
      <c r="L41"/>
      <c r="M41"/>
      <c r="N41"/>
      <c r="O41"/>
      <c r="P41"/>
      <c r="Q41"/>
      <c r="R41"/>
      <c r="S41"/>
      <c r="T41"/>
      <c r="U41"/>
      <c r="V41"/>
      <c r="W41"/>
    </row>
    <row r="42" spans="1:23" ht="15" customHeight="1" x14ac:dyDescent="0.25">
      <c r="A42" s="7" t="s">
        <v>168</v>
      </c>
      <c r="B42" s="2" t="s">
        <v>7</v>
      </c>
      <c r="C42" s="3">
        <v>35273627</v>
      </c>
      <c r="D42" s="3">
        <v>41484414</v>
      </c>
      <c r="E42" s="3">
        <v>33372425</v>
      </c>
      <c r="F42" s="8">
        <v>0</v>
      </c>
      <c r="G42" s="3">
        <v>384708</v>
      </c>
      <c r="H42" s="3">
        <v>1596161</v>
      </c>
      <c r="I42" s="30"/>
      <c r="J42" s="78"/>
      <c r="K42" s="33"/>
      <c r="L42"/>
      <c r="M42"/>
      <c r="N42"/>
      <c r="O42"/>
      <c r="P42"/>
      <c r="Q42"/>
      <c r="R42"/>
      <c r="S42"/>
      <c r="T42"/>
      <c r="U42"/>
      <c r="V42"/>
      <c r="W42"/>
    </row>
    <row r="43" spans="1:23" ht="15" customHeight="1" x14ac:dyDescent="0.25">
      <c r="A43" s="7" t="s">
        <v>168</v>
      </c>
      <c r="B43" s="2" t="s">
        <v>8</v>
      </c>
      <c r="C43" s="3">
        <v>35011255</v>
      </c>
      <c r="D43" s="3">
        <v>43094447</v>
      </c>
      <c r="E43" s="3">
        <v>35337521</v>
      </c>
      <c r="F43" s="8">
        <v>0</v>
      </c>
      <c r="G43" s="3">
        <v>384031</v>
      </c>
      <c r="H43" s="3">
        <v>1640686</v>
      </c>
      <c r="I43" s="30"/>
      <c r="J43" s="78"/>
      <c r="K43" s="33"/>
      <c r="L43"/>
      <c r="M43"/>
      <c r="N43"/>
      <c r="O43"/>
      <c r="P43"/>
      <c r="Q43"/>
      <c r="R43"/>
      <c r="S43"/>
      <c r="T43"/>
      <c r="U43"/>
      <c r="V43"/>
      <c r="W43"/>
    </row>
    <row r="44" spans="1:23" x14ac:dyDescent="0.25">
      <c r="C44" s="102"/>
      <c r="D44" s="102"/>
      <c r="E44" s="102"/>
      <c r="F44" s="102"/>
      <c r="G44" s="102"/>
      <c r="H44" s="102"/>
    </row>
    <row r="45" spans="1:23" x14ac:dyDescent="0.25">
      <c r="A45" s="61" t="s">
        <v>117</v>
      </c>
      <c r="C45"/>
      <c r="D45"/>
      <c r="E45"/>
      <c r="F45"/>
      <c r="G45"/>
      <c r="H45"/>
      <c r="I45"/>
      <c r="J45"/>
      <c r="K45"/>
      <c r="L45"/>
      <c r="M45"/>
    </row>
    <row r="46" spans="1:23" x14ac:dyDescent="0.25">
      <c r="A46" s="61" t="s">
        <v>125</v>
      </c>
      <c r="C46"/>
      <c r="D46"/>
      <c r="E46"/>
      <c r="F46"/>
      <c r="G46"/>
      <c r="H46"/>
      <c r="I46"/>
      <c r="J46"/>
      <c r="K46"/>
      <c r="L46"/>
      <c r="M46"/>
    </row>
    <row r="47" spans="1:23" x14ac:dyDescent="0.25">
      <c r="A47" s="79" t="s">
        <v>260</v>
      </c>
      <c r="C47"/>
      <c r="D47"/>
      <c r="E47"/>
      <c r="F47"/>
      <c r="G47"/>
      <c r="H47"/>
      <c r="I47"/>
      <c r="J47"/>
      <c r="K47"/>
      <c r="L47"/>
      <c r="M47"/>
    </row>
    <row r="48" spans="1:23" x14ac:dyDescent="0.25">
      <c r="A48" s="80" t="s">
        <v>349</v>
      </c>
      <c r="C48"/>
      <c r="D48"/>
      <c r="E48"/>
      <c r="F48"/>
      <c r="G48"/>
      <c r="H48"/>
      <c r="I48"/>
      <c r="J48"/>
      <c r="K48"/>
      <c r="L48"/>
      <c r="M48"/>
    </row>
    <row r="49" spans="1:8" x14ac:dyDescent="0.25">
      <c r="A49" s="214" t="s">
        <v>346</v>
      </c>
      <c r="C49"/>
      <c r="D49"/>
      <c r="E49"/>
      <c r="F49"/>
      <c r="G49"/>
      <c r="H49"/>
    </row>
    <row r="50" spans="1:8" x14ac:dyDescent="0.25">
      <c r="A50" s="61" t="s">
        <v>319</v>
      </c>
      <c r="C50"/>
      <c r="D50"/>
      <c r="E50"/>
      <c r="F50"/>
      <c r="G50"/>
      <c r="H50"/>
    </row>
    <row r="51" spans="1:8" x14ac:dyDescent="0.25">
      <c r="C51"/>
      <c r="D51"/>
      <c r="E51"/>
      <c r="F51"/>
      <c r="G51"/>
      <c r="H51"/>
    </row>
    <row r="52" spans="1:8" x14ac:dyDescent="0.25">
      <c r="C52"/>
      <c r="D52"/>
      <c r="E52"/>
      <c r="F52"/>
      <c r="G52"/>
      <c r="H52"/>
    </row>
  </sheetData>
  <sortState xmlns:xlrd2="http://schemas.microsoft.com/office/spreadsheetml/2017/richdata2" ref="J6:M37">
    <sortCondition ref="K6:K37"/>
  </sortState>
  <hyperlinks>
    <hyperlink ref="H1" location="Índice!A1" display="Voltar ao Índice" xr:uid="{00000000-0004-0000-06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A4:A4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/>
  <dimension ref="A1:AH51"/>
  <sheetViews>
    <sheetView showGridLines="0" zoomScale="120" zoomScaleNormal="120" workbookViewId="0">
      <pane ySplit="4" topLeftCell="A17" activePane="bottomLeft" state="frozen"/>
      <selection pane="bottomLeft" activeCell="A49" sqref="A49"/>
    </sheetView>
  </sheetViews>
  <sheetFormatPr defaultColWidth="9.33203125" defaultRowHeight="13.2" x14ac:dyDescent="0.25"/>
  <cols>
    <col min="1" max="1" width="8.77734375" style="6" customWidth="1"/>
    <col min="2" max="2" width="10.77734375" style="6" customWidth="1"/>
    <col min="3" max="9" width="16.77734375" style="6" customWidth="1"/>
    <col min="10" max="10" width="16.44140625" style="6" bestFit="1" customWidth="1"/>
    <col min="11" max="11" width="8.77734375" style="6" customWidth="1"/>
    <col min="12" max="12" width="10.77734375" style="6" customWidth="1"/>
    <col min="13" max="17" width="16.77734375" style="6" customWidth="1"/>
    <col min="18" max="18" width="16.77734375" customWidth="1"/>
    <col min="19" max="19" width="14.77734375" bestFit="1" customWidth="1"/>
    <col min="20" max="20" width="14.77734375" style="6" bestFit="1" customWidth="1"/>
    <col min="21" max="21" width="13.77734375" style="6" bestFit="1" customWidth="1"/>
    <col min="22" max="22" width="14.77734375" style="6" bestFit="1" customWidth="1"/>
    <col min="23" max="23" width="14.77734375" bestFit="1" customWidth="1"/>
    <col min="24" max="24" width="13.77734375" style="6" bestFit="1" customWidth="1"/>
    <col min="25" max="25" width="12.6640625" style="6" bestFit="1" customWidth="1"/>
    <col min="26" max="26" width="12.109375" style="6" bestFit="1" customWidth="1"/>
    <col min="27" max="27" width="11.109375" style="6" bestFit="1" customWidth="1"/>
    <col min="28" max="29" width="10.109375" style="6" bestFit="1" customWidth="1"/>
    <col min="30" max="30" width="11.109375" style="6" bestFit="1" customWidth="1"/>
    <col min="31" max="31" width="8.77734375" style="6" bestFit="1" customWidth="1"/>
    <col min="32" max="32" width="10.109375" style="6" bestFit="1" customWidth="1"/>
    <col min="33" max="16384" width="9.33203125" style="6"/>
  </cols>
  <sheetData>
    <row r="1" spans="1:34" s="10" customFormat="1" ht="15" customHeight="1" x14ac:dyDescent="0.25">
      <c r="A1" s="5" t="s">
        <v>115</v>
      </c>
      <c r="B1" s="5"/>
      <c r="C1" s="9"/>
      <c r="D1" s="9"/>
      <c r="I1" s="234" t="s">
        <v>205</v>
      </c>
      <c r="R1" s="114"/>
      <c r="S1" s="114"/>
      <c r="W1" s="114"/>
    </row>
    <row r="2" spans="1:34" ht="12.75" customHeight="1" x14ac:dyDescent="0.25">
      <c r="A2" s="5"/>
      <c r="B2" s="5"/>
      <c r="C2" s="7"/>
      <c r="D2" s="7"/>
    </row>
    <row r="3" spans="1:34" ht="12.75" customHeight="1" x14ac:dyDescent="0.25">
      <c r="A3" s="59" t="s">
        <v>124</v>
      </c>
      <c r="B3" s="54"/>
      <c r="C3" s="54"/>
      <c r="D3" s="54"/>
      <c r="E3" s="54"/>
      <c r="F3" s="54"/>
      <c r="G3" s="54"/>
      <c r="H3" s="54"/>
      <c r="I3" s="54"/>
      <c r="J3" s="10"/>
      <c r="K3" s="59" t="s">
        <v>127</v>
      </c>
      <c r="L3" s="54"/>
      <c r="M3" s="54"/>
      <c r="N3" s="54"/>
      <c r="O3" s="54"/>
      <c r="P3" s="54"/>
      <c r="Q3" s="54"/>
      <c r="R3" s="54"/>
    </row>
    <row r="4" spans="1:34" ht="12.75" customHeight="1" x14ac:dyDescent="0.25">
      <c r="A4" s="28" t="s">
        <v>0</v>
      </c>
      <c r="B4" s="159" t="s">
        <v>1</v>
      </c>
      <c r="C4" s="29" t="s">
        <v>10</v>
      </c>
      <c r="D4" s="29" t="s">
        <v>9</v>
      </c>
      <c r="E4" s="29" t="s">
        <v>20</v>
      </c>
      <c r="F4" s="29" t="s">
        <v>60</v>
      </c>
      <c r="G4" s="29" t="s">
        <v>24</v>
      </c>
      <c r="H4" s="29" t="s">
        <v>108</v>
      </c>
      <c r="I4" s="29" t="s">
        <v>107</v>
      </c>
      <c r="K4" s="28" t="s">
        <v>0</v>
      </c>
      <c r="L4" s="28" t="s">
        <v>1</v>
      </c>
      <c r="M4" s="29" t="s">
        <v>10</v>
      </c>
      <c r="N4" s="29" t="s">
        <v>9</v>
      </c>
      <c r="O4" s="31" t="s">
        <v>60</v>
      </c>
      <c r="P4" s="29" t="s">
        <v>108</v>
      </c>
      <c r="Q4" s="29" t="s">
        <v>24</v>
      </c>
      <c r="R4" s="31" t="s">
        <v>107</v>
      </c>
      <c r="U4"/>
      <c r="V4"/>
      <c r="X4"/>
      <c r="Y4"/>
      <c r="Z4"/>
      <c r="AA4"/>
      <c r="AB4"/>
      <c r="AC4"/>
      <c r="AD4"/>
      <c r="AE4"/>
      <c r="AF4"/>
      <c r="AG4"/>
      <c r="AH4"/>
    </row>
    <row r="5" spans="1:34" ht="15" customHeight="1" x14ac:dyDescent="0.25">
      <c r="A5" s="1" t="s">
        <v>307</v>
      </c>
      <c r="B5" s="2" t="s">
        <v>5</v>
      </c>
      <c r="C5" s="3">
        <v>344622380</v>
      </c>
      <c r="D5" s="3">
        <v>233034334</v>
      </c>
      <c r="E5" s="22">
        <v>36587276</v>
      </c>
      <c r="F5" s="3">
        <v>24218236</v>
      </c>
      <c r="G5" s="18">
        <v>0</v>
      </c>
      <c r="H5" s="3">
        <v>3734203</v>
      </c>
      <c r="I5" s="3">
        <v>2398309</v>
      </c>
      <c r="J5" s="30"/>
      <c r="K5" s="1" t="s">
        <v>307</v>
      </c>
      <c r="L5" s="2" t="s">
        <v>5</v>
      </c>
      <c r="M5" s="127">
        <v>6307414</v>
      </c>
      <c r="N5" s="127">
        <v>3338213</v>
      </c>
      <c r="O5" s="127">
        <v>1084402</v>
      </c>
      <c r="P5" s="127">
        <v>90433</v>
      </c>
      <c r="Q5" s="127">
        <v>0</v>
      </c>
      <c r="R5" s="127">
        <v>78</v>
      </c>
      <c r="U5"/>
      <c r="V5"/>
      <c r="X5"/>
      <c r="Y5"/>
      <c r="Z5"/>
      <c r="AA5"/>
      <c r="AB5"/>
      <c r="AC5"/>
      <c r="AD5"/>
      <c r="AE5"/>
      <c r="AF5"/>
      <c r="AG5"/>
      <c r="AH5"/>
    </row>
    <row r="6" spans="1:34" ht="15" customHeight="1" x14ac:dyDescent="0.25">
      <c r="A6" s="7" t="s">
        <v>168</v>
      </c>
      <c r="B6" s="2" t="s">
        <v>6</v>
      </c>
      <c r="C6" s="3">
        <v>367343279</v>
      </c>
      <c r="D6" s="3">
        <v>250264195</v>
      </c>
      <c r="E6" s="22">
        <v>40061261</v>
      </c>
      <c r="F6" s="3">
        <v>23695254</v>
      </c>
      <c r="G6" s="18">
        <v>0</v>
      </c>
      <c r="H6" s="3">
        <v>3835423</v>
      </c>
      <c r="I6" s="3">
        <v>2580405</v>
      </c>
      <c r="J6" s="30"/>
      <c r="K6" s="7" t="s">
        <v>168</v>
      </c>
      <c r="L6" s="2" t="s">
        <v>6</v>
      </c>
      <c r="M6" s="127">
        <v>6749709</v>
      </c>
      <c r="N6" s="127">
        <v>3650769</v>
      </c>
      <c r="O6" s="127">
        <v>1011093</v>
      </c>
      <c r="P6" s="127">
        <v>79336</v>
      </c>
      <c r="Q6" s="127">
        <v>0</v>
      </c>
      <c r="R6" s="127">
        <v>85</v>
      </c>
      <c r="U6"/>
      <c r="V6"/>
      <c r="X6"/>
      <c r="Y6"/>
      <c r="Z6"/>
      <c r="AA6"/>
      <c r="AB6"/>
      <c r="AC6"/>
      <c r="AD6"/>
      <c r="AE6"/>
      <c r="AF6"/>
      <c r="AG6"/>
      <c r="AH6"/>
    </row>
    <row r="7" spans="1:34" ht="15" customHeight="1" x14ac:dyDescent="0.25">
      <c r="A7" s="7" t="s">
        <v>168</v>
      </c>
      <c r="B7" s="2" t="s">
        <v>7</v>
      </c>
      <c r="C7" s="3">
        <v>373391477</v>
      </c>
      <c r="D7" s="3">
        <v>257959380</v>
      </c>
      <c r="E7" s="22">
        <v>41594372</v>
      </c>
      <c r="F7" s="3">
        <v>24896538</v>
      </c>
      <c r="G7" s="18">
        <v>0</v>
      </c>
      <c r="H7" s="3">
        <v>4024902</v>
      </c>
      <c r="I7" s="3">
        <v>2580299</v>
      </c>
      <c r="J7" s="30"/>
      <c r="K7" s="7" t="s">
        <v>168</v>
      </c>
      <c r="L7" s="2" t="s">
        <v>7</v>
      </c>
      <c r="M7" s="127">
        <v>7096769</v>
      </c>
      <c r="N7" s="127">
        <v>4199400</v>
      </c>
      <c r="O7" s="127">
        <v>1197045</v>
      </c>
      <c r="P7" s="127">
        <v>99360</v>
      </c>
      <c r="Q7" s="127">
        <v>0</v>
      </c>
      <c r="R7" s="127">
        <v>113</v>
      </c>
      <c r="U7"/>
      <c r="V7"/>
      <c r="X7"/>
      <c r="Y7"/>
      <c r="Z7"/>
      <c r="AA7"/>
      <c r="AB7"/>
      <c r="AC7"/>
      <c r="AD7"/>
      <c r="AE7"/>
      <c r="AF7"/>
      <c r="AG7"/>
      <c r="AH7"/>
    </row>
    <row r="8" spans="1:34" ht="15" customHeight="1" x14ac:dyDescent="0.25">
      <c r="A8" s="7" t="s">
        <v>168</v>
      </c>
      <c r="B8" s="2" t="s">
        <v>8</v>
      </c>
      <c r="C8" s="3">
        <v>414121946</v>
      </c>
      <c r="D8" s="3">
        <v>275617794</v>
      </c>
      <c r="E8" s="22">
        <v>49344691</v>
      </c>
      <c r="F8" s="3">
        <v>25681481</v>
      </c>
      <c r="G8" s="18">
        <v>0</v>
      </c>
      <c r="H8" s="3">
        <v>4693343</v>
      </c>
      <c r="I8" s="3">
        <v>1798494</v>
      </c>
      <c r="J8" s="30"/>
      <c r="K8" s="7" t="s">
        <v>168</v>
      </c>
      <c r="L8" s="2" t="s">
        <v>8</v>
      </c>
      <c r="M8" s="127">
        <v>8592741</v>
      </c>
      <c r="N8" s="127">
        <v>4724487</v>
      </c>
      <c r="O8" s="127">
        <v>1362451</v>
      </c>
      <c r="P8" s="127">
        <v>123267</v>
      </c>
      <c r="Q8" s="127">
        <v>0</v>
      </c>
      <c r="R8" s="127">
        <v>33</v>
      </c>
      <c r="U8"/>
      <c r="V8"/>
      <c r="X8"/>
      <c r="Y8"/>
      <c r="Z8"/>
      <c r="AA8"/>
      <c r="AB8"/>
      <c r="AC8"/>
      <c r="AD8"/>
      <c r="AE8"/>
      <c r="AF8"/>
      <c r="AG8"/>
      <c r="AH8"/>
    </row>
    <row r="9" spans="1:34" ht="15" customHeight="1" x14ac:dyDescent="0.25">
      <c r="A9" s="1" t="s">
        <v>308</v>
      </c>
      <c r="B9" s="2" t="s">
        <v>5</v>
      </c>
      <c r="C9" s="3">
        <v>395828698</v>
      </c>
      <c r="D9" s="3">
        <v>275775361</v>
      </c>
      <c r="E9" s="22">
        <v>44961536</v>
      </c>
      <c r="F9" s="3">
        <v>25160992</v>
      </c>
      <c r="G9" s="18">
        <v>0</v>
      </c>
      <c r="H9" s="3">
        <v>4311246</v>
      </c>
      <c r="I9" s="3">
        <v>2136520</v>
      </c>
      <c r="J9" s="30"/>
      <c r="K9" s="1" t="s">
        <v>308</v>
      </c>
      <c r="L9" s="2" t="s">
        <v>5</v>
      </c>
      <c r="M9" s="34">
        <v>8830460</v>
      </c>
      <c r="N9" s="34">
        <v>5068212</v>
      </c>
      <c r="O9" s="34">
        <v>1509314</v>
      </c>
      <c r="P9" s="34">
        <v>152667</v>
      </c>
      <c r="Q9" s="34">
        <v>0</v>
      </c>
      <c r="R9" s="34">
        <v>45</v>
      </c>
      <c r="U9"/>
      <c r="V9"/>
      <c r="X9"/>
      <c r="Y9"/>
      <c r="Z9"/>
      <c r="AA9"/>
      <c r="AB9"/>
      <c r="AC9"/>
      <c r="AD9"/>
      <c r="AE9"/>
      <c r="AF9"/>
      <c r="AG9"/>
      <c r="AH9"/>
    </row>
    <row r="10" spans="1:34" ht="15" customHeight="1" x14ac:dyDescent="0.25">
      <c r="A10" s="7" t="s">
        <v>168</v>
      </c>
      <c r="B10" s="2" t="s">
        <v>6</v>
      </c>
      <c r="C10" s="3">
        <v>422770278</v>
      </c>
      <c r="D10" s="3">
        <v>295861607</v>
      </c>
      <c r="E10" s="22">
        <v>48449041</v>
      </c>
      <c r="F10" s="3">
        <v>25350975</v>
      </c>
      <c r="G10" s="18">
        <v>0</v>
      </c>
      <c r="H10" s="3">
        <v>4538937</v>
      </c>
      <c r="I10" s="3">
        <v>2054227</v>
      </c>
      <c r="J10" s="30"/>
      <c r="K10" s="7" t="s">
        <v>168</v>
      </c>
      <c r="L10" s="2" t="s">
        <v>6</v>
      </c>
      <c r="M10" s="34">
        <v>9480495</v>
      </c>
      <c r="N10" s="34">
        <v>5486097</v>
      </c>
      <c r="O10" s="34">
        <v>1486073</v>
      </c>
      <c r="P10" s="34">
        <v>141793</v>
      </c>
      <c r="Q10" s="34">
        <v>0</v>
      </c>
      <c r="R10" s="34">
        <v>24</v>
      </c>
      <c r="U10"/>
      <c r="V10"/>
      <c r="X10"/>
      <c r="Y10"/>
      <c r="Z10"/>
      <c r="AA10"/>
      <c r="AB10"/>
      <c r="AC10"/>
      <c r="AD10"/>
      <c r="AE10"/>
      <c r="AF10"/>
      <c r="AG10"/>
      <c r="AH10"/>
    </row>
    <row r="11" spans="1:34" ht="15" customHeight="1" x14ac:dyDescent="0.25">
      <c r="A11" s="7" t="s">
        <v>168</v>
      </c>
      <c r="B11" s="2" t="s">
        <v>7</v>
      </c>
      <c r="C11" s="3">
        <v>442119004</v>
      </c>
      <c r="D11" s="3">
        <v>314325777</v>
      </c>
      <c r="E11" s="22">
        <v>48978637</v>
      </c>
      <c r="F11" s="3">
        <v>25560144</v>
      </c>
      <c r="G11" s="18">
        <v>4</v>
      </c>
      <c r="H11" s="3">
        <v>4745043</v>
      </c>
      <c r="I11" s="3">
        <v>2007627</v>
      </c>
      <c r="J11" s="30"/>
      <c r="K11" s="7" t="s">
        <v>168</v>
      </c>
      <c r="L11" s="2" t="s">
        <v>7</v>
      </c>
      <c r="M11" s="34">
        <v>11212858</v>
      </c>
      <c r="N11" s="34">
        <v>6474448</v>
      </c>
      <c r="O11" s="34">
        <v>1706991</v>
      </c>
      <c r="P11" s="34">
        <v>176035</v>
      </c>
      <c r="Q11" s="34">
        <v>0</v>
      </c>
      <c r="R11" s="34">
        <v>25</v>
      </c>
      <c r="U11"/>
      <c r="V11"/>
      <c r="X11"/>
      <c r="Y11"/>
      <c r="Z11"/>
      <c r="AA11"/>
      <c r="AB11"/>
      <c r="AC11"/>
      <c r="AD11"/>
      <c r="AE11"/>
      <c r="AF11"/>
      <c r="AG11"/>
      <c r="AH11"/>
    </row>
    <row r="12" spans="1:34" ht="15" customHeight="1" x14ac:dyDescent="0.25">
      <c r="A12" s="7" t="s">
        <v>168</v>
      </c>
      <c r="B12" s="2" t="s">
        <v>8</v>
      </c>
      <c r="C12" s="3">
        <v>484807643</v>
      </c>
      <c r="D12" s="3">
        <v>354824814</v>
      </c>
      <c r="E12" s="22">
        <v>55655462</v>
      </c>
      <c r="F12" s="3">
        <v>26868092</v>
      </c>
      <c r="G12" s="18">
        <v>5</v>
      </c>
      <c r="H12" s="3">
        <v>4968915</v>
      </c>
      <c r="I12" s="3">
        <v>2385151</v>
      </c>
      <c r="J12" s="30"/>
      <c r="K12" s="7" t="s">
        <v>168</v>
      </c>
      <c r="L12" s="2" t="s">
        <v>8</v>
      </c>
      <c r="M12" s="34">
        <v>12554150</v>
      </c>
      <c r="N12" s="34">
        <v>7199859</v>
      </c>
      <c r="O12" s="34">
        <v>1868920</v>
      </c>
      <c r="P12" s="34">
        <v>175257</v>
      </c>
      <c r="Q12" s="34">
        <v>0</v>
      </c>
      <c r="R12" s="34">
        <v>428</v>
      </c>
      <c r="U12"/>
      <c r="V12"/>
      <c r="X12"/>
      <c r="Y12"/>
      <c r="Z12"/>
      <c r="AA12"/>
      <c r="AB12"/>
      <c r="AC12"/>
      <c r="AD12"/>
      <c r="AE12"/>
      <c r="AF12"/>
      <c r="AG12"/>
      <c r="AH12"/>
    </row>
    <row r="13" spans="1:34" ht="15" customHeight="1" x14ac:dyDescent="0.25">
      <c r="A13" s="1" t="s">
        <v>309</v>
      </c>
      <c r="B13" s="2" t="s">
        <v>5</v>
      </c>
      <c r="C13" s="3">
        <v>441305343</v>
      </c>
      <c r="D13" s="3">
        <v>343938348</v>
      </c>
      <c r="E13" s="22">
        <v>49117684</v>
      </c>
      <c r="F13" s="3">
        <v>27697241</v>
      </c>
      <c r="G13" s="18">
        <v>56</v>
      </c>
      <c r="H13" s="3">
        <v>4288415</v>
      </c>
      <c r="I13" s="3">
        <v>1955238</v>
      </c>
      <c r="J13" s="30"/>
      <c r="K13" s="1" t="s">
        <v>309</v>
      </c>
      <c r="L13" s="2" t="s">
        <v>5</v>
      </c>
      <c r="M13" s="34">
        <v>11646941</v>
      </c>
      <c r="N13" s="34">
        <v>7446720</v>
      </c>
      <c r="O13" s="34">
        <v>1926721</v>
      </c>
      <c r="P13" s="34">
        <v>185947</v>
      </c>
      <c r="Q13" s="34">
        <v>0</v>
      </c>
      <c r="R13" s="34">
        <v>11</v>
      </c>
      <c r="U13"/>
      <c r="V13"/>
      <c r="X13"/>
      <c r="Y13"/>
      <c r="Z13"/>
      <c r="AA13"/>
      <c r="AB13"/>
      <c r="AC13"/>
      <c r="AD13"/>
      <c r="AE13"/>
      <c r="AF13"/>
      <c r="AG13"/>
      <c r="AH13"/>
    </row>
    <row r="14" spans="1:34" ht="15" customHeight="1" x14ac:dyDescent="0.25">
      <c r="A14" s="7" t="s">
        <v>168</v>
      </c>
      <c r="B14" s="2" t="s">
        <v>6</v>
      </c>
      <c r="C14" s="3">
        <v>481876422</v>
      </c>
      <c r="D14" s="3">
        <v>387031093</v>
      </c>
      <c r="E14" s="22">
        <v>53801257</v>
      </c>
      <c r="F14" s="3">
        <v>28618087</v>
      </c>
      <c r="G14" s="18">
        <v>39492</v>
      </c>
      <c r="H14" s="3">
        <v>4232153</v>
      </c>
      <c r="I14" s="3">
        <v>2718792</v>
      </c>
      <c r="J14" s="30"/>
      <c r="K14" s="7" t="s">
        <v>168</v>
      </c>
      <c r="L14" s="2" t="s">
        <v>6</v>
      </c>
      <c r="M14" s="34">
        <v>11626192</v>
      </c>
      <c r="N14" s="34">
        <v>7152273</v>
      </c>
      <c r="O14" s="34">
        <v>1814600</v>
      </c>
      <c r="P14" s="34">
        <v>157632</v>
      </c>
      <c r="Q14" s="34">
        <v>0</v>
      </c>
      <c r="R14" s="34">
        <v>1420</v>
      </c>
      <c r="U14"/>
      <c r="V14"/>
      <c r="X14"/>
      <c r="Y14"/>
      <c r="Z14"/>
      <c r="AA14"/>
      <c r="AB14"/>
      <c r="AC14"/>
      <c r="AD14"/>
      <c r="AE14"/>
      <c r="AF14"/>
      <c r="AG14"/>
      <c r="AH14"/>
    </row>
    <row r="15" spans="1:34" ht="15" customHeight="1" x14ac:dyDescent="0.25">
      <c r="A15" s="7" t="s">
        <v>168</v>
      </c>
      <c r="B15" s="2" t="s">
        <v>7</v>
      </c>
      <c r="C15" s="3">
        <v>502312536</v>
      </c>
      <c r="D15" s="3">
        <v>395401569</v>
      </c>
      <c r="E15" s="22">
        <v>51822202</v>
      </c>
      <c r="F15" s="3">
        <v>30145358</v>
      </c>
      <c r="G15" s="18">
        <v>206100</v>
      </c>
      <c r="H15" s="3">
        <v>4319832</v>
      </c>
      <c r="I15" s="3">
        <v>2072050</v>
      </c>
      <c r="J15" s="30"/>
      <c r="K15" s="7" t="s">
        <v>168</v>
      </c>
      <c r="L15" s="2" t="s">
        <v>7</v>
      </c>
      <c r="M15" s="34">
        <v>13271308</v>
      </c>
      <c r="N15" s="34">
        <v>8384136</v>
      </c>
      <c r="O15" s="34">
        <v>1868871</v>
      </c>
      <c r="P15" s="34">
        <v>148329</v>
      </c>
      <c r="Q15" s="34">
        <v>0</v>
      </c>
      <c r="R15" s="34">
        <v>16</v>
      </c>
      <c r="U15"/>
      <c r="V15"/>
      <c r="X15"/>
      <c r="Y15"/>
      <c r="Z15"/>
      <c r="AA15"/>
      <c r="AB15"/>
      <c r="AC15"/>
      <c r="AD15"/>
      <c r="AE15"/>
      <c r="AF15"/>
      <c r="AG15"/>
      <c r="AH15"/>
    </row>
    <row r="16" spans="1:34" ht="15" customHeight="1" x14ac:dyDescent="0.25">
      <c r="A16" s="7" t="s">
        <v>168</v>
      </c>
      <c r="B16" s="2" t="s">
        <v>8</v>
      </c>
      <c r="C16" s="3">
        <v>514639539</v>
      </c>
      <c r="D16" s="3">
        <v>419033037</v>
      </c>
      <c r="E16" s="22">
        <v>52034085</v>
      </c>
      <c r="F16" s="3">
        <v>30798279</v>
      </c>
      <c r="G16" s="18">
        <v>388099</v>
      </c>
      <c r="H16" s="3">
        <v>4655689</v>
      </c>
      <c r="I16" s="3">
        <v>1734247</v>
      </c>
      <c r="J16" s="30"/>
      <c r="K16" s="7" t="s">
        <v>168</v>
      </c>
      <c r="L16" s="2" t="s">
        <v>8</v>
      </c>
      <c r="M16" s="34">
        <v>10341307</v>
      </c>
      <c r="N16" s="34">
        <v>6610942</v>
      </c>
      <c r="O16" s="34">
        <v>1839647</v>
      </c>
      <c r="P16" s="34">
        <v>148344</v>
      </c>
      <c r="Q16" s="34">
        <v>0</v>
      </c>
      <c r="R16" s="34">
        <v>10</v>
      </c>
      <c r="U16"/>
      <c r="V16"/>
      <c r="X16"/>
      <c r="Y16"/>
      <c r="Z16"/>
      <c r="AA16"/>
      <c r="AB16"/>
      <c r="AC16"/>
      <c r="AD16"/>
      <c r="AE16"/>
      <c r="AF16"/>
      <c r="AG16"/>
      <c r="AH16"/>
    </row>
    <row r="17" spans="1:34" ht="15" customHeight="1" x14ac:dyDescent="0.25">
      <c r="A17" s="1" t="s">
        <v>310</v>
      </c>
      <c r="B17" s="2" t="s">
        <v>5</v>
      </c>
      <c r="C17" s="3">
        <v>498398296</v>
      </c>
      <c r="D17" s="3">
        <v>396088948</v>
      </c>
      <c r="E17" s="22">
        <v>45776533</v>
      </c>
      <c r="F17" s="3">
        <v>31617873</v>
      </c>
      <c r="G17" s="18">
        <v>902537</v>
      </c>
      <c r="H17" s="3">
        <v>3970129</v>
      </c>
      <c r="I17" s="3">
        <v>1636191</v>
      </c>
      <c r="J17" s="30"/>
      <c r="K17" s="1" t="s">
        <v>310</v>
      </c>
      <c r="L17" s="2" t="s">
        <v>5</v>
      </c>
      <c r="M17" s="34">
        <v>11599414</v>
      </c>
      <c r="N17" s="34">
        <v>7497366</v>
      </c>
      <c r="O17" s="34">
        <v>1965157</v>
      </c>
      <c r="P17" s="34">
        <v>146310</v>
      </c>
      <c r="Q17" s="34">
        <v>0</v>
      </c>
      <c r="R17" s="34">
        <v>30</v>
      </c>
      <c r="U17"/>
      <c r="V17"/>
      <c r="X17"/>
      <c r="Y17"/>
      <c r="Z17"/>
      <c r="AA17"/>
      <c r="AB17"/>
      <c r="AC17"/>
      <c r="AD17"/>
      <c r="AE17"/>
      <c r="AF17"/>
      <c r="AG17"/>
      <c r="AH17"/>
    </row>
    <row r="18" spans="1:34" ht="15" customHeight="1" x14ac:dyDescent="0.25">
      <c r="A18" s="7" t="s">
        <v>168</v>
      </c>
      <c r="B18" s="2" t="s">
        <v>6</v>
      </c>
      <c r="C18" s="3">
        <v>524723174</v>
      </c>
      <c r="D18" s="3">
        <v>429050112</v>
      </c>
      <c r="E18" s="22">
        <v>48197209</v>
      </c>
      <c r="F18" s="3">
        <v>31451982</v>
      </c>
      <c r="G18" s="3">
        <v>1361607</v>
      </c>
      <c r="H18" s="3">
        <v>3797195</v>
      </c>
      <c r="I18" s="3">
        <v>1707243</v>
      </c>
      <c r="J18" s="30"/>
      <c r="K18" s="7" t="s">
        <v>168</v>
      </c>
      <c r="L18" s="2" t="s">
        <v>6</v>
      </c>
      <c r="M18" s="34">
        <v>11917784</v>
      </c>
      <c r="N18" s="34">
        <v>7788558</v>
      </c>
      <c r="O18" s="34">
        <v>1898143</v>
      </c>
      <c r="P18" s="34">
        <v>110273</v>
      </c>
      <c r="Q18" s="34">
        <v>0</v>
      </c>
      <c r="R18" s="34">
        <v>8</v>
      </c>
      <c r="U18"/>
      <c r="V18"/>
      <c r="X18"/>
      <c r="Y18"/>
      <c r="Z18"/>
      <c r="AA18"/>
      <c r="AB18"/>
      <c r="AC18"/>
      <c r="AD18"/>
      <c r="AE18"/>
      <c r="AF18"/>
      <c r="AG18"/>
      <c r="AH18"/>
    </row>
    <row r="19" spans="1:34" ht="15" customHeight="1" x14ac:dyDescent="0.25">
      <c r="A19" s="7" t="s">
        <v>168</v>
      </c>
      <c r="B19" s="2" t="s">
        <v>7</v>
      </c>
      <c r="C19" s="3">
        <v>525613668</v>
      </c>
      <c r="D19" s="3">
        <v>436215742</v>
      </c>
      <c r="E19" s="22">
        <v>45516142</v>
      </c>
      <c r="F19" s="3">
        <v>32259310</v>
      </c>
      <c r="G19" s="3">
        <v>1742880</v>
      </c>
      <c r="H19" s="3">
        <v>4195185</v>
      </c>
      <c r="I19" s="3">
        <v>1661778</v>
      </c>
      <c r="J19" s="30"/>
      <c r="K19" s="7" t="s">
        <v>168</v>
      </c>
      <c r="L19" s="2" t="s">
        <v>7</v>
      </c>
      <c r="M19" s="34">
        <v>14506458</v>
      </c>
      <c r="N19" s="34">
        <v>8288360</v>
      </c>
      <c r="O19" s="34">
        <v>1952093</v>
      </c>
      <c r="P19" s="34">
        <v>121960</v>
      </c>
      <c r="Q19" s="34">
        <v>0</v>
      </c>
      <c r="R19" s="34">
        <v>5</v>
      </c>
      <c r="U19"/>
      <c r="V19"/>
      <c r="X19"/>
      <c r="Y19"/>
      <c r="Z19"/>
      <c r="AA19"/>
      <c r="AB19"/>
      <c r="AC19"/>
      <c r="AD19"/>
      <c r="AE19"/>
      <c r="AF19"/>
      <c r="AG19"/>
      <c r="AH19"/>
    </row>
    <row r="20" spans="1:34" ht="15" customHeight="1" x14ac:dyDescent="0.25">
      <c r="A20" s="7" t="s">
        <v>168</v>
      </c>
      <c r="B20" s="2" t="s">
        <v>8</v>
      </c>
      <c r="C20" s="3">
        <v>585850689</v>
      </c>
      <c r="D20" s="3">
        <v>482432973</v>
      </c>
      <c r="E20" s="22">
        <v>52519930</v>
      </c>
      <c r="F20" s="3">
        <v>32823514</v>
      </c>
      <c r="G20" s="3">
        <v>2866431</v>
      </c>
      <c r="H20" s="3">
        <v>4097515</v>
      </c>
      <c r="I20" s="3">
        <v>1610988</v>
      </c>
      <c r="J20" s="30"/>
      <c r="K20" s="7" t="s">
        <v>168</v>
      </c>
      <c r="L20" s="2" t="s">
        <v>8</v>
      </c>
      <c r="M20" s="34">
        <v>12937811</v>
      </c>
      <c r="N20" s="34">
        <v>8980122</v>
      </c>
      <c r="O20" s="34">
        <v>2022042</v>
      </c>
      <c r="P20" s="34">
        <v>127762</v>
      </c>
      <c r="Q20" s="34">
        <v>0</v>
      </c>
      <c r="R20" s="34">
        <v>6</v>
      </c>
      <c r="U20"/>
      <c r="V20"/>
      <c r="X20"/>
      <c r="Y20"/>
      <c r="Z20"/>
      <c r="AA20"/>
      <c r="AB20"/>
      <c r="AC20"/>
      <c r="AD20"/>
      <c r="AE20"/>
      <c r="AF20"/>
      <c r="AG20"/>
      <c r="AH20"/>
    </row>
    <row r="21" spans="1:34" ht="15" customHeight="1" x14ac:dyDescent="0.25">
      <c r="A21" s="1" t="s">
        <v>312</v>
      </c>
      <c r="B21" s="2" t="s">
        <v>5</v>
      </c>
      <c r="C21" s="3">
        <v>547093313</v>
      </c>
      <c r="D21" s="3">
        <v>443819889</v>
      </c>
      <c r="E21" s="22">
        <v>44710789</v>
      </c>
      <c r="F21" s="3">
        <v>33368710</v>
      </c>
      <c r="G21" s="3">
        <v>3174859</v>
      </c>
      <c r="H21" s="3">
        <v>3518180</v>
      </c>
      <c r="I21" s="3">
        <v>1374224</v>
      </c>
      <c r="J21" s="30"/>
      <c r="K21" s="1" t="s">
        <v>312</v>
      </c>
      <c r="L21" s="2" t="s">
        <v>5</v>
      </c>
      <c r="M21" s="34">
        <v>12429519</v>
      </c>
      <c r="N21" s="34">
        <v>9017226</v>
      </c>
      <c r="O21" s="34">
        <v>2114542</v>
      </c>
      <c r="P21" s="34">
        <v>121679</v>
      </c>
      <c r="Q21" s="34">
        <v>0</v>
      </c>
      <c r="R21" s="34">
        <v>22</v>
      </c>
      <c r="U21"/>
      <c r="V21"/>
      <c r="X21"/>
      <c r="Y21"/>
      <c r="Z21"/>
      <c r="AA21"/>
      <c r="AB21"/>
      <c r="AC21"/>
      <c r="AD21"/>
      <c r="AE21"/>
      <c r="AF21"/>
      <c r="AG21"/>
      <c r="AH21"/>
    </row>
    <row r="22" spans="1:34" ht="15" customHeight="1" x14ac:dyDescent="0.25">
      <c r="A22" s="7" t="s">
        <v>168</v>
      </c>
      <c r="B22" s="2" t="s">
        <v>6</v>
      </c>
      <c r="C22" s="3">
        <v>585332071</v>
      </c>
      <c r="D22" s="3">
        <v>484058495</v>
      </c>
      <c r="E22" s="22">
        <v>51538739</v>
      </c>
      <c r="F22" s="3">
        <v>34374986</v>
      </c>
      <c r="G22" s="3">
        <v>6136042</v>
      </c>
      <c r="H22" s="3">
        <v>3714921</v>
      </c>
      <c r="I22" s="3">
        <v>1355064</v>
      </c>
      <c r="J22" s="30"/>
      <c r="K22" s="7" t="s">
        <v>168</v>
      </c>
      <c r="L22" s="2" t="s">
        <v>6</v>
      </c>
      <c r="M22" s="34">
        <v>14025740</v>
      </c>
      <c r="N22" s="34">
        <v>10182175</v>
      </c>
      <c r="O22" s="34">
        <v>2104740</v>
      </c>
      <c r="P22" s="34">
        <v>105696</v>
      </c>
      <c r="Q22" s="34">
        <v>0</v>
      </c>
      <c r="R22" s="34">
        <v>1</v>
      </c>
      <c r="U22"/>
      <c r="V22"/>
      <c r="X22"/>
      <c r="Y22"/>
      <c r="Z22"/>
      <c r="AA22"/>
      <c r="AB22"/>
      <c r="AC22"/>
      <c r="AD22"/>
      <c r="AE22"/>
      <c r="AF22"/>
      <c r="AG22"/>
      <c r="AH22"/>
    </row>
    <row r="23" spans="1:34" ht="15" customHeight="1" x14ac:dyDescent="0.25">
      <c r="A23" s="7" t="s">
        <v>168</v>
      </c>
      <c r="B23" s="2" t="s">
        <v>7</v>
      </c>
      <c r="C23" s="3">
        <v>604343633</v>
      </c>
      <c r="D23" s="3">
        <v>507647072</v>
      </c>
      <c r="E23" s="22">
        <v>52216517</v>
      </c>
      <c r="F23" s="3">
        <v>34879796</v>
      </c>
      <c r="G23" s="3">
        <v>8218319</v>
      </c>
      <c r="H23" s="3">
        <v>4144827</v>
      </c>
      <c r="I23" s="3">
        <v>3901360</v>
      </c>
      <c r="J23" s="30"/>
      <c r="K23" s="7" t="s">
        <v>168</v>
      </c>
      <c r="L23" s="2" t="s">
        <v>7</v>
      </c>
      <c r="M23" s="34">
        <v>14236730</v>
      </c>
      <c r="N23" s="34">
        <v>10825254</v>
      </c>
      <c r="O23" s="34">
        <v>2065735</v>
      </c>
      <c r="P23" s="34">
        <v>85723</v>
      </c>
      <c r="Q23" s="34">
        <v>5</v>
      </c>
      <c r="R23" s="34">
        <v>10</v>
      </c>
      <c r="U23"/>
      <c r="V23"/>
      <c r="X23"/>
      <c r="Y23"/>
      <c r="Z23"/>
      <c r="AA23"/>
      <c r="AB23"/>
      <c r="AC23"/>
      <c r="AD23"/>
      <c r="AE23"/>
      <c r="AF23"/>
      <c r="AG23"/>
      <c r="AH23"/>
    </row>
    <row r="24" spans="1:34" ht="15" customHeight="1" x14ac:dyDescent="0.25">
      <c r="A24" s="6" t="s">
        <v>168</v>
      </c>
      <c r="B24" s="2" t="s">
        <v>8</v>
      </c>
      <c r="C24" s="3">
        <v>623932047</v>
      </c>
      <c r="D24" s="3">
        <v>531771926</v>
      </c>
      <c r="E24" s="22">
        <v>56048838</v>
      </c>
      <c r="F24" s="3">
        <v>35821947</v>
      </c>
      <c r="G24" s="3">
        <v>9588102</v>
      </c>
      <c r="H24" s="3">
        <v>4083689</v>
      </c>
      <c r="I24" s="3">
        <v>4198790</v>
      </c>
      <c r="J24" s="78"/>
      <c r="K24" s="6" t="s">
        <v>168</v>
      </c>
      <c r="L24" s="2" t="s">
        <v>8</v>
      </c>
      <c r="M24" s="34">
        <v>16461698</v>
      </c>
      <c r="N24" s="34">
        <v>10858140</v>
      </c>
      <c r="O24" s="34">
        <v>2096878</v>
      </c>
      <c r="P24" s="34">
        <v>91142</v>
      </c>
      <c r="Q24" s="34">
        <v>50</v>
      </c>
      <c r="R24" s="34">
        <v>7</v>
      </c>
      <c r="U24"/>
      <c r="V24"/>
      <c r="X24"/>
      <c r="Y24"/>
      <c r="Z24"/>
      <c r="AA24"/>
      <c r="AB24"/>
      <c r="AC24"/>
      <c r="AD24"/>
      <c r="AE24"/>
      <c r="AF24"/>
      <c r="AG24"/>
      <c r="AH24"/>
    </row>
    <row r="25" spans="1:34" ht="15" customHeight="1" x14ac:dyDescent="0.25">
      <c r="A25" s="1" t="s">
        <v>313</v>
      </c>
      <c r="B25" s="2" t="s">
        <v>5</v>
      </c>
      <c r="C25" s="3">
        <v>631551068</v>
      </c>
      <c r="D25" s="3">
        <v>545146728</v>
      </c>
      <c r="E25" s="22">
        <v>50197862</v>
      </c>
      <c r="F25" s="3">
        <v>36242412</v>
      </c>
      <c r="G25" s="3">
        <v>10340150</v>
      </c>
      <c r="H25" s="3">
        <v>3907453</v>
      </c>
      <c r="I25" s="3">
        <v>3854072</v>
      </c>
      <c r="J25" s="78"/>
      <c r="K25" s="1" t="s">
        <v>313</v>
      </c>
      <c r="L25" s="2" t="s">
        <v>5</v>
      </c>
      <c r="M25" s="34">
        <v>15965577</v>
      </c>
      <c r="N25" s="34">
        <v>10780970</v>
      </c>
      <c r="O25" s="34">
        <v>2091005</v>
      </c>
      <c r="P25" s="34">
        <v>90502</v>
      </c>
      <c r="Q25" s="34">
        <v>124</v>
      </c>
      <c r="R25" s="34">
        <v>3</v>
      </c>
      <c r="U25"/>
      <c r="V25"/>
      <c r="X25"/>
      <c r="Y25"/>
      <c r="Z25"/>
      <c r="AA25"/>
      <c r="AB25"/>
      <c r="AC25"/>
      <c r="AD25"/>
      <c r="AE25"/>
      <c r="AF25"/>
      <c r="AG25"/>
      <c r="AH25"/>
    </row>
    <row r="26" spans="1:34" ht="15" customHeight="1" x14ac:dyDescent="0.25">
      <c r="A26" s="7" t="s">
        <v>168</v>
      </c>
      <c r="B26" s="2" t="s">
        <v>6</v>
      </c>
      <c r="C26" s="3">
        <v>644437589</v>
      </c>
      <c r="D26" s="3">
        <v>568988474</v>
      </c>
      <c r="E26" s="22">
        <v>53329059</v>
      </c>
      <c r="F26" s="3">
        <v>35830394</v>
      </c>
      <c r="G26" s="3">
        <v>11504837</v>
      </c>
      <c r="H26" s="3">
        <v>4050076</v>
      </c>
      <c r="I26" s="3">
        <v>4318554</v>
      </c>
      <c r="J26" s="78"/>
      <c r="K26" s="7" t="s">
        <v>168</v>
      </c>
      <c r="L26" s="2" t="s">
        <v>6</v>
      </c>
      <c r="M26" s="34">
        <v>17204103</v>
      </c>
      <c r="N26" s="34">
        <v>11787908</v>
      </c>
      <c r="O26" s="34">
        <v>2074630</v>
      </c>
      <c r="P26" s="34">
        <v>91838</v>
      </c>
      <c r="Q26" s="34">
        <v>90</v>
      </c>
      <c r="R26" s="34">
        <v>4</v>
      </c>
      <c r="U26"/>
      <c r="V26"/>
      <c r="X26"/>
      <c r="Y26"/>
      <c r="Z26"/>
      <c r="AA26"/>
      <c r="AB26"/>
      <c r="AC26"/>
      <c r="AD26"/>
      <c r="AE26"/>
      <c r="AF26"/>
      <c r="AG26"/>
      <c r="AH26"/>
    </row>
    <row r="27" spans="1:34" ht="15" customHeight="1" x14ac:dyDescent="0.25">
      <c r="A27" s="7" t="s">
        <v>168</v>
      </c>
      <c r="B27" s="2" t="s">
        <v>7</v>
      </c>
      <c r="C27" s="3">
        <v>627071359</v>
      </c>
      <c r="D27" s="3">
        <v>551595873</v>
      </c>
      <c r="E27" s="22">
        <v>53388405</v>
      </c>
      <c r="F27" s="3">
        <v>37437548</v>
      </c>
      <c r="G27" s="3">
        <v>14530160</v>
      </c>
      <c r="H27" s="3">
        <v>4114986</v>
      </c>
      <c r="I27" s="3">
        <v>4491509</v>
      </c>
      <c r="J27" s="78"/>
      <c r="K27" s="7" t="s">
        <v>168</v>
      </c>
      <c r="L27" s="2" t="s">
        <v>7</v>
      </c>
      <c r="M27" s="34">
        <v>18133704</v>
      </c>
      <c r="N27" s="34">
        <v>12609710</v>
      </c>
      <c r="O27" s="34">
        <v>2071143</v>
      </c>
      <c r="P27" s="34">
        <v>82624</v>
      </c>
      <c r="Q27" s="34">
        <v>16</v>
      </c>
      <c r="R27" s="34">
        <v>5</v>
      </c>
      <c r="U27"/>
      <c r="V27"/>
      <c r="X27"/>
      <c r="Y27"/>
      <c r="Z27"/>
      <c r="AA27"/>
      <c r="AB27"/>
      <c r="AC27"/>
      <c r="AD27"/>
      <c r="AE27"/>
      <c r="AF27"/>
      <c r="AG27"/>
      <c r="AH27"/>
    </row>
    <row r="28" spans="1:34" ht="15" customHeight="1" x14ac:dyDescent="0.25">
      <c r="A28" s="6" t="s">
        <v>168</v>
      </c>
      <c r="B28" s="2" t="s">
        <v>8</v>
      </c>
      <c r="C28" s="3">
        <v>643406072</v>
      </c>
      <c r="D28" s="3">
        <v>570154392</v>
      </c>
      <c r="E28" s="22">
        <v>58892095</v>
      </c>
      <c r="F28" s="3">
        <v>37715533</v>
      </c>
      <c r="G28" s="3">
        <v>14730616</v>
      </c>
      <c r="H28" s="3">
        <v>4345929</v>
      </c>
      <c r="I28" s="3">
        <v>4775299</v>
      </c>
      <c r="J28" s="78"/>
      <c r="K28" s="6" t="s">
        <v>168</v>
      </c>
      <c r="L28" s="2" t="s">
        <v>8</v>
      </c>
      <c r="M28" s="34">
        <v>17159749</v>
      </c>
      <c r="N28" s="34">
        <v>11868955</v>
      </c>
      <c r="O28" s="34">
        <v>2134438</v>
      </c>
      <c r="P28" s="34">
        <v>94052</v>
      </c>
      <c r="Q28" s="34">
        <v>16</v>
      </c>
      <c r="R28" s="34">
        <v>1</v>
      </c>
      <c r="U28"/>
      <c r="V28"/>
      <c r="X28"/>
      <c r="Y28"/>
      <c r="Z28"/>
      <c r="AA28"/>
      <c r="AB28"/>
      <c r="AC28"/>
      <c r="AD28"/>
      <c r="AE28"/>
      <c r="AF28"/>
      <c r="AG28"/>
      <c r="AH28"/>
    </row>
    <row r="29" spans="1:34" ht="15" customHeight="1" x14ac:dyDescent="0.25">
      <c r="A29" s="1" t="s">
        <v>314</v>
      </c>
      <c r="B29" s="2" t="s">
        <v>5</v>
      </c>
      <c r="C29" s="3">
        <v>627450033</v>
      </c>
      <c r="D29" s="3">
        <v>559069761</v>
      </c>
      <c r="E29" s="22">
        <v>52754819</v>
      </c>
      <c r="F29" s="3">
        <v>37698956</v>
      </c>
      <c r="G29" s="3">
        <v>14519587</v>
      </c>
      <c r="H29" s="3">
        <v>4080743</v>
      </c>
      <c r="I29" s="3">
        <v>4323027</v>
      </c>
      <c r="J29" s="78"/>
      <c r="K29" s="1" t="s">
        <v>314</v>
      </c>
      <c r="L29" s="2" t="s">
        <v>5</v>
      </c>
      <c r="M29" s="34">
        <v>14485437</v>
      </c>
      <c r="N29" s="34">
        <v>10249049</v>
      </c>
      <c r="O29" s="34">
        <v>2110056</v>
      </c>
      <c r="P29" s="34">
        <v>95946</v>
      </c>
      <c r="Q29" s="34">
        <v>2</v>
      </c>
      <c r="R29" s="34">
        <v>7</v>
      </c>
      <c r="U29"/>
      <c r="V29"/>
      <c r="X29"/>
      <c r="Y29"/>
      <c r="Z29"/>
      <c r="AA29"/>
      <c r="AB29"/>
      <c r="AC29"/>
      <c r="AD29"/>
      <c r="AE29"/>
      <c r="AF29"/>
      <c r="AG29"/>
      <c r="AH29"/>
    </row>
    <row r="30" spans="1:34" ht="15" customHeight="1" x14ac:dyDescent="0.25">
      <c r="A30" s="7" t="s">
        <v>168</v>
      </c>
      <c r="B30" s="2" t="s">
        <v>6</v>
      </c>
      <c r="C30" s="3">
        <v>648229440</v>
      </c>
      <c r="D30" s="3">
        <v>593029952</v>
      </c>
      <c r="E30" s="22">
        <v>55737998</v>
      </c>
      <c r="F30" s="3">
        <v>37430970</v>
      </c>
      <c r="G30" s="3">
        <v>15754521</v>
      </c>
      <c r="H30" s="3">
        <v>4214409</v>
      </c>
      <c r="I30" s="3">
        <v>4710824</v>
      </c>
      <c r="J30" s="78"/>
      <c r="K30" s="7" t="s">
        <v>168</v>
      </c>
      <c r="L30" s="2" t="s">
        <v>6</v>
      </c>
      <c r="M30" s="34">
        <v>12746139</v>
      </c>
      <c r="N30" s="34">
        <v>9395340</v>
      </c>
      <c r="O30" s="34">
        <v>1808296</v>
      </c>
      <c r="P30" s="34">
        <v>72327</v>
      </c>
      <c r="Q30" s="34">
        <v>3</v>
      </c>
      <c r="R30" s="34">
        <v>0</v>
      </c>
      <c r="U30"/>
      <c r="V30"/>
      <c r="X30"/>
      <c r="Y30"/>
      <c r="Z30"/>
      <c r="AA30"/>
      <c r="AB30"/>
      <c r="AC30"/>
      <c r="AD30"/>
      <c r="AE30"/>
      <c r="AF30"/>
      <c r="AG30"/>
      <c r="AH30"/>
    </row>
    <row r="31" spans="1:34" ht="15" customHeight="1" x14ac:dyDescent="0.25">
      <c r="A31" s="7" t="s">
        <v>168</v>
      </c>
      <c r="B31" s="2" t="s">
        <v>7</v>
      </c>
      <c r="C31" s="3">
        <v>659787117</v>
      </c>
      <c r="D31" s="3">
        <v>612119324</v>
      </c>
      <c r="E31" s="22">
        <v>55824374</v>
      </c>
      <c r="F31" s="3">
        <v>37817764</v>
      </c>
      <c r="G31" s="3">
        <v>16656529</v>
      </c>
      <c r="H31" s="3">
        <v>4221349</v>
      </c>
      <c r="I31" s="3">
        <v>4541649</v>
      </c>
      <c r="J31" s="78"/>
      <c r="K31" s="7" t="s">
        <v>168</v>
      </c>
      <c r="L31" s="2" t="s">
        <v>7</v>
      </c>
      <c r="M31" s="34">
        <v>11937961</v>
      </c>
      <c r="N31" s="34">
        <v>9033086</v>
      </c>
      <c r="O31" s="34">
        <v>1845448</v>
      </c>
      <c r="P31" s="34">
        <v>76220</v>
      </c>
      <c r="Q31" s="34">
        <v>5</v>
      </c>
      <c r="R31" s="34">
        <v>3</v>
      </c>
      <c r="U31"/>
      <c r="V31"/>
      <c r="X31"/>
      <c r="Y31"/>
      <c r="Z31"/>
      <c r="AA31"/>
      <c r="AB31"/>
      <c r="AC31"/>
      <c r="AD31"/>
      <c r="AE31"/>
      <c r="AF31"/>
      <c r="AG31"/>
      <c r="AH31"/>
    </row>
    <row r="32" spans="1:34" ht="15" customHeight="1" x14ac:dyDescent="0.25">
      <c r="A32" s="7" t="s">
        <v>168</v>
      </c>
      <c r="B32" s="2" t="s">
        <v>8</v>
      </c>
      <c r="C32" s="3">
        <v>691482743</v>
      </c>
      <c r="D32" s="3">
        <v>650235094</v>
      </c>
      <c r="E32" s="22">
        <v>58991769</v>
      </c>
      <c r="F32" s="3">
        <v>37610093</v>
      </c>
      <c r="G32" s="3">
        <v>19665748</v>
      </c>
      <c r="H32" s="3">
        <v>4371779</v>
      </c>
      <c r="I32" s="3">
        <v>5371770</v>
      </c>
      <c r="J32" s="78"/>
      <c r="K32" s="7" t="s">
        <v>168</v>
      </c>
      <c r="L32" s="2" t="s">
        <v>8</v>
      </c>
      <c r="M32" s="34">
        <v>10583218</v>
      </c>
      <c r="N32" s="34">
        <v>8075157</v>
      </c>
      <c r="O32" s="34">
        <v>1654145</v>
      </c>
      <c r="P32" s="34">
        <v>66062</v>
      </c>
      <c r="Q32" s="34">
        <v>3</v>
      </c>
      <c r="R32" s="34">
        <v>4</v>
      </c>
      <c r="U32"/>
      <c r="V32"/>
      <c r="X32"/>
      <c r="Y32"/>
      <c r="Z32"/>
      <c r="AA32"/>
      <c r="AB32"/>
      <c r="AC32"/>
      <c r="AD32"/>
      <c r="AE32"/>
      <c r="AF32"/>
      <c r="AG32"/>
      <c r="AH32"/>
    </row>
    <row r="33" spans="1:34" ht="15" customHeight="1" x14ac:dyDescent="0.25">
      <c r="A33" s="1" t="s">
        <v>315</v>
      </c>
      <c r="B33" s="2" t="s">
        <v>5</v>
      </c>
      <c r="C33" s="3">
        <v>655602407</v>
      </c>
      <c r="D33" s="3">
        <v>602157311</v>
      </c>
      <c r="E33" s="3">
        <v>52569959</v>
      </c>
      <c r="F33" s="3">
        <v>37433780</v>
      </c>
      <c r="G33" s="3">
        <v>21261584</v>
      </c>
      <c r="H33" s="3">
        <v>4028970</v>
      </c>
      <c r="I33" s="3">
        <v>4145677</v>
      </c>
      <c r="J33" s="78"/>
      <c r="K33" s="1" t="s">
        <v>315</v>
      </c>
      <c r="L33" s="2" t="s">
        <v>5</v>
      </c>
      <c r="M33" s="34">
        <v>10115576</v>
      </c>
      <c r="N33" s="34">
        <v>7495446</v>
      </c>
      <c r="O33" s="34">
        <v>1625041</v>
      </c>
      <c r="P33" s="34">
        <v>65556</v>
      </c>
      <c r="Q33" s="34">
        <v>3</v>
      </c>
      <c r="R33" s="34">
        <v>0</v>
      </c>
      <c r="U33"/>
      <c r="V33"/>
      <c r="X33"/>
      <c r="Y33"/>
      <c r="Z33"/>
      <c r="AA33"/>
      <c r="AB33"/>
      <c r="AC33"/>
      <c r="AD33"/>
      <c r="AE33"/>
      <c r="AF33"/>
      <c r="AG33"/>
      <c r="AH33"/>
    </row>
    <row r="34" spans="1:34" ht="15" customHeight="1" x14ac:dyDescent="0.25">
      <c r="A34" s="7" t="s">
        <v>168</v>
      </c>
      <c r="B34" s="2" t="s">
        <v>6</v>
      </c>
      <c r="C34" s="3">
        <v>674303863</v>
      </c>
      <c r="D34" s="3">
        <v>644874734</v>
      </c>
      <c r="E34" s="3">
        <v>54250505</v>
      </c>
      <c r="F34" s="3">
        <v>37134446</v>
      </c>
      <c r="G34" s="3">
        <v>25295313</v>
      </c>
      <c r="H34" s="3">
        <v>4046750</v>
      </c>
      <c r="I34" s="3">
        <v>4437461</v>
      </c>
      <c r="J34" s="78"/>
      <c r="K34" s="7" t="s">
        <v>168</v>
      </c>
      <c r="L34" s="2" t="s">
        <v>6</v>
      </c>
      <c r="M34" s="34">
        <v>10560864</v>
      </c>
      <c r="N34" s="34">
        <v>8226283</v>
      </c>
      <c r="O34" s="34">
        <v>1510072</v>
      </c>
      <c r="P34" s="34">
        <v>45758</v>
      </c>
      <c r="Q34" s="34">
        <v>163</v>
      </c>
      <c r="R34" s="34">
        <v>0</v>
      </c>
      <c r="U34"/>
      <c r="V34"/>
      <c r="X34"/>
      <c r="Y34"/>
      <c r="Z34"/>
      <c r="AA34"/>
      <c r="AB34"/>
      <c r="AC34"/>
      <c r="AD34"/>
      <c r="AE34"/>
      <c r="AF34"/>
      <c r="AG34"/>
      <c r="AH34"/>
    </row>
    <row r="35" spans="1:34" ht="15" customHeight="1" x14ac:dyDescent="0.25">
      <c r="A35" s="7" t="s">
        <v>168</v>
      </c>
      <c r="B35" s="2" t="s">
        <v>7</v>
      </c>
      <c r="C35" s="3">
        <v>665312038</v>
      </c>
      <c r="D35" s="3">
        <v>669917885</v>
      </c>
      <c r="E35" s="3">
        <v>54457754</v>
      </c>
      <c r="F35" s="3">
        <v>38384486</v>
      </c>
      <c r="G35" s="3">
        <v>29634323</v>
      </c>
      <c r="H35" s="3">
        <v>4013253</v>
      </c>
      <c r="I35" s="3">
        <v>4605883</v>
      </c>
      <c r="J35" s="101"/>
      <c r="K35" s="7" t="s">
        <v>168</v>
      </c>
      <c r="L35" s="2" t="s">
        <v>7</v>
      </c>
      <c r="M35" s="34">
        <v>11727577</v>
      </c>
      <c r="N35" s="34">
        <v>9368440</v>
      </c>
      <c r="O35" s="34">
        <v>1625713</v>
      </c>
      <c r="P35" s="34">
        <v>47387</v>
      </c>
      <c r="Q35" s="34">
        <v>1185</v>
      </c>
      <c r="R35" s="34">
        <v>12</v>
      </c>
      <c r="U35"/>
      <c r="V35"/>
      <c r="X35"/>
      <c r="Y35"/>
      <c r="Z35"/>
      <c r="AA35"/>
      <c r="AB35"/>
      <c r="AC35"/>
      <c r="AD35"/>
      <c r="AE35"/>
      <c r="AF35"/>
      <c r="AG35"/>
      <c r="AH35"/>
    </row>
    <row r="36" spans="1:34" ht="15" customHeight="1" x14ac:dyDescent="0.25">
      <c r="A36" s="7" t="s">
        <v>168</v>
      </c>
      <c r="B36" s="2" t="s">
        <v>8</v>
      </c>
      <c r="C36" s="3">
        <v>702602228</v>
      </c>
      <c r="D36" s="3">
        <v>728397651</v>
      </c>
      <c r="E36" s="3">
        <v>58233759</v>
      </c>
      <c r="F36" s="3">
        <v>39177496</v>
      </c>
      <c r="G36" s="3">
        <v>32641123</v>
      </c>
      <c r="H36" s="3">
        <v>4036077</v>
      </c>
      <c r="I36" s="3">
        <v>4852760</v>
      </c>
      <c r="J36" s="78"/>
      <c r="K36" s="7" t="s">
        <v>168</v>
      </c>
      <c r="L36" s="2" t="s">
        <v>8</v>
      </c>
      <c r="M36" s="22">
        <v>11807616</v>
      </c>
      <c r="N36" s="22">
        <v>10308655</v>
      </c>
      <c r="O36" s="22">
        <v>1931693</v>
      </c>
      <c r="P36" s="22">
        <v>49562</v>
      </c>
      <c r="Q36" s="22">
        <v>7754</v>
      </c>
      <c r="R36" s="34">
        <v>3</v>
      </c>
      <c r="U36"/>
      <c r="V36"/>
      <c r="X36"/>
      <c r="Y36"/>
      <c r="Z36"/>
      <c r="AA36"/>
      <c r="AB36"/>
      <c r="AC36"/>
      <c r="AD36"/>
      <c r="AE36"/>
      <c r="AF36"/>
      <c r="AG36"/>
      <c r="AH36"/>
    </row>
    <row r="37" spans="1:34" ht="15" customHeight="1" x14ac:dyDescent="0.25">
      <c r="A37" s="1" t="s">
        <v>316</v>
      </c>
      <c r="B37" s="2" t="s">
        <v>5</v>
      </c>
      <c r="C37" s="3">
        <v>668975410</v>
      </c>
      <c r="D37" s="3">
        <v>703321869</v>
      </c>
      <c r="E37" s="3">
        <v>52136548</v>
      </c>
      <c r="F37" s="3">
        <v>33586833</v>
      </c>
      <c r="G37" s="3">
        <v>34987370</v>
      </c>
      <c r="H37" s="3">
        <v>3576700</v>
      </c>
      <c r="I37" s="3">
        <v>4318102</v>
      </c>
      <c r="J37" s="101"/>
      <c r="K37" s="1" t="s">
        <v>316</v>
      </c>
      <c r="L37" s="2" t="s">
        <v>5</v>
      </c>
      <c r="M37" s="22">
        <v>12091440</v>
      </c>
      <c r="N37" s="22">
        <v>11130648</v>
      </c>
      <c r="O37" s="22">
        <v>1621633</v>
      </c>
      <c r="P37" s="22">
        <v>57789</v>
      </c>
      <c r="Q37" s="22">
        <v>23923</v>
      </c>
      <c r="R37" s="34">
        <v>9</v>
      </c>
      <c r="U37"/>
      <c r="V37"/>
      <c r="X37"/>
      <c r="Y37"/>
      <c r="Z37"/>
      <c r="AA37"/>
      <c r="AB37"/>
      <c r="AC37"/>
      <c r="AD37"/>
      <c r="AE37"/>
      <c r="AF37"/>
      <c r="AG37"/>
      <c r="AH37"/>
    </row>
    <row r="38" spans="1:34" ht="15" customHeight="1" x14ac:dyDescent="0.25">
      <c r="A38" s="7" t="s">
        <v>168</v>
      </c>
      <c r="B38" s="2" t="s">
        <v>6</v>
      </c>
      <c r="C38" s="3">
        <v>685446805</v>
      </c>
      <c r="D38" s="3">
        <v>753063362</v>
      </c>
      <c r="E38" s="3">
        <v>55046960</v>
      </c>
      <c r="F38" s="3">
        <v>29784359</v>
      </c>
      <c r="G38" s="3">
        <v>38831110</v>
      </c>
      <c r="H38" s="3">
        <v>3384814</v>
      </c>
      <c r="I38" s="3">
        <v>4569089</v>
      </c>
      <c r="J38" s="101"/>
      <c r="K38" s="7" t="s">
        <v>168</v>
      </c>
      <c r="L38" s="2" t="s">
        <v>6</v>
      </c>
      <c r="M38" s="22">
        <v>13084188</v>
      </c>
      <c r="N38" s="22">
        <v>12255417</v>
      </c>
      <c r="O38" s="22">
        <v>1541798</v>
      </c>
      <c r="P38" s="22">
        <v>47012</v>
      </c>
      <c r="Q38" s="22">
        <v>25539</v>
      </c>
      <c r="R38" s="34">
        <v>0</v>
      </c>
      <c r="U38"/>
      <c r="V38"/>
      <c r="X38"/>
      <c r="Y38"/>
      <c r="Z38"/>
      <c r="AA38"/>
      <c r="AB38"/>
      <c r="AC38"/>
      <c r="AD38"/>
      <c r="AE38"/>
      <c r="AF38"/>
      <c r="AG38"/>
      <c r="AH38"/>
    </row>
    <row r="39" spans="1:34" ht="15" customHeight="1" x14ac:dyDescent="0.25">
      <c r="A39" s="7" t="s">
        <v>168</v>
      </c>
      <c r="B39" s="2" t="s">
        <v>7</v>
      </c>
      <c r="C39" s="3">
        <v>696031284</v>
      </c>
      <c r="D39" s="3">
        <v>800221201</v>
      </c>
      <c r="E39" s="3">
        <v>55739118</v>
      </c>
      <c r="F39" s="3">
        <v>19394591</v>
      </c>
      <c r="G39" s="3">
        <v>42765618</v>
      </c>
      <c r="H39" s="3">
        <v>3667582</v>
      </c>
      <c r="I39" s="3">
        <v>4526282</v>
      </c>
      <c r="J39" s="101"/>
      <c r="K39" s="7" t="s">
        <v>168</v>
      </c>
      <c r="L39" s="2" t="s">
        <v>7</v>
      </c>
      <c r="M39" s="22">
        <v>14476741</v>
      </c>
      <c r="N39" s="22">
        <v>14542606</v>
      </c>
      <c r="O39" s="22">
        <v>1377410</v>
      </c>
      <c r="P39" s="22">
        <v>48262</v>
      </c>
      <c r="Q39" s="22">
        <v>33389</v>
      </c>
      <c r="R39" s="34">
        <v>5</v>
      </c>
      <c r="U39"/>
      <c r="V39"/>
      <c r="X39"/>
      <c r="Y39"/>
      <c r="Z39"/>
      <c r="AA39"/>
      <c r="AB39"/>
      <c r="AC39"/>
      <c r="AD39"/>
      <c r="AE39"/>
      <c r="AF39"/>
      <c r="AG39"/>
      <c r="AH39"/>
    </row>
    <row r="40" spans="1:34" ht="15" customHeight="1" x14ac:dyDescent="0.25">
      <c r="A40" s="7" t="s">
        <v>168</v>
      </c>
      <c r="B40" s="2" t="s">
        <v>8</v>
      </c>
      <c r="C40" s="3">
        <v>715005891</v>
      </c>
      <c r="D40" s="3">
        <v>853468437</v>
      </c>
      <c r="E40" s="3">
        <v>59255561</v>
      </c>
      <c r="F40" s="3">
        <v>19122928</v>
      </c>
      <c r="G40" s="3">
        <v>50055489</v>
      </c>
      <c r="H40" s="3">
        <v>1200855</v>
      </c>
      <c r="I40" s="3">
        <v>4847169</v>
      </c>
      <c r="J40" s="78"/>
      <c r="K40" s="7" t="s">
        <v>168</v>
      </c>
      <c r="L40" s="2" t="s">
        <v>8</v>
      </c>
      <c r="M40" s="22">
        <v>14117438</v>
      </c>
      <c r="N40" s="22">
        <v>14358809</v>
      </c>
      <c r="O40" s="22">
        <v>1360450</v>
      </c>
      <c r="P40" s="22">
        <v>15341</v>
      </c>
      <c r="Q40" s="22">
        <v>69688</v>
      </c>
      <c r="R40" s="34">
        <v>19</v>
      </c>
      <c r="U40"/>
      <c r="V40"/>
      <c r="X40"/>
      <c r="Y40"/>
      <c r="Z40"/>
      <c r="AA40"/>
      <c r="AB40"/>
      <c r="AC40"/>
      <c r="AD40"/>
      <c r="AE40"/>
      <c r="AF40"/>
      <c r="AG40"/>
      <c r="AH40"/>
    </row>
    <row r="41" spans="1:34" ht="15" customHeight="1" x14ac:dyDescent="0.25">
      <c r="A41" s="1" t="s">
        <v>317</v>
      </c>
      <c r="B41" s="2" t="s">
        <v>5</v>
      </c>
      <c r="C41" s="3">
        <v>686111863</v>
      </c>
      <c r="D41" s="3">
        <v>847333188</v>
      </c>
      <c r="E41" s="3">
        <v>54216750</v>
      </c>
      <c r="F41" s="3">
        <v>15129874</v>
      </c>
      <c r="G41" s="3">
        <v>50677195</v>
      </c>
      <c r="H41" s="3">
        <v>3084292</v>
      </c>
      <c r="I41" s="3">
        <v>4391929</v>
      </c>
      <c r="J41" s="78"/>
      <c r="K41" s="1" t="s">
        <v>317</v>
      </c>
      <c r="L41" s="2" t="s">
        <v>5</v>
      </c>
      <c r="M41" s="22">
        <v>10376692</v>
      </c>
      <c r="N41" s="22">
        <v>11698402</v>
      </c>
      <c r="O41" s="22">
        <v>1001854</v>
      </c>
      <c r="P41" s="22">
        <v>51154</v>
      </c>
      <c r="Q41" s="22">
        <v>77833</v>
      </c>
      <c r="R41" s="127">
        <v>131</v>
      </c>
      <c r="U41"/>
      <c r="V41"/>
      <c r="X41"/>
      <c r="Y41"/>
      <c r="Z41"/>
      <c r="AA41"/>
      <c r="AB41"/>
      <c r="AC41"/>
      <c r="AD41"/>
      <c r="AE41"/>
      <c r="AF41"/>
      <c r="AG41"/>
      <c r="AH41"/>
    </row>
    <row r="42" spans="1:34" ht="15" customHeight="1" x14ac:dyDescent="0.25">
      <c r="A42" s="7" t="s">
        <v>168</v>
      </c>
      <c r="B42" s="2" t="s">
        <v>6</v>
      </c>
      <c r="C42" s="3">
        <v>691829478</v>
      </c>
      <c r="D42" s="3">
        <v>901830896</v>
      </c>
      <c r="E42" s="3">
        <v>57428856</v>
      </c>
      <c r="F42" s="3">
        <v>9827487</v>
      </c>
      <c r="G42" s="3">
        <v>56288768</v>
      </c>
      <c r="H42" s="3">
        <v>2928632</v>
      </c>
      <c r="I42" s="3">
        <v>4454463</v>
      </c>
      <c r="J42" s="78"/>
      <c r="K42" s="7" t="s">
        <v>168</v>
      </c>
      <c r="L42" s="2" t="s">
        <v>6</v>
      </c>
      <c r="M42" s="22">
        <v>9367901</v>
      </c>
      <c r="N42" s="22">
        <v>11130810</v>
      </c>
      <c r="O42" s="22">
        <v>473123</v>
      </c>
      <c r="P42" s="22">
        <v>44289</v>
      </c>
      <c r="Q42" s="22">
        <v>75043</v>
      </c>
      <c r="R42" s="127">
        <v>118</v>
      </c>
      <c r="U42"/>
      <c r="V42"/>
      <c r="X42"/>
      <c r="Y42"/>
      <c r="Z42"/>
      <c r="AA42"/>
      <c r="AB42"/>
      <c r="AC42"/>
      <c r="AD42"/>
      <c r="AE42"/>
      <c r="AF42"/>
      <c r="AG42"/>
      <c r="AH42"/>
    </row>
    <row r="43" spans="1:34" ht="15" customHeight="1" x14ac:dyDescent="0.25">
      <c r="A43" s="7" t="s">
        <v>168</v>
      </c>
      <c r="B43" s="2" t="s">
        <v>7</v>
      </c>
      <c r="C43" s="3">
        <v>735001177</v>
      </c>
      <c r="D43" s="3">
        <v>945748000</v>
      </c>
      <c r="E43" s="3">
        <v>58301141</v>
      </c>
      <c r="F43" s="3">
        <v>10258780</v>
      </c>
      <c r="G43" s="3">
        <v>62987274</v>
      </c>
      <c r="H43" s="3">
        <v>2869423</v>
      </c>
      <c r="I43" s="3">
        <v>2891314</v>
      </c>
      <c r="J43" s="78"/>
      <c r="K43" s="7" t="s">
        <v>168</v>
      </c>
      <c r="L43" s="2" t="s">
        <v>7</v>
      </c>
      <c r="M43" s="22">
        <v>9472198</v>
      </c>
      <c r="N43" s="22">
        <v>11387446</v>
      </c>
      <c r="O43" s="22">
        <v>449232</v>
      </c>
      <c r="P43" s="22">
        <v>39772</v>
      </c>
      <c r="Q43" s="22">
        <v>101637</v>
      </c>
      <c r="R43" s="127">
        <v>302</v>
      </c>
      <c r="U43"/>
      <c r="V43"/>
      <c r="X43"/>
      <c r="Y43"/>
      <c r="Z43"/>
      <c r="AA43"/>
    </row>
    <row r="44" spans="1:34" ht="15" customHeight="1" x14ac:dyDescent="0.25">
      <c r="A44" s="7" t="s">
        <v>168</v>
      </c>
      <c r="B44" s="2" t="s">
        <v>8</v>
      </c>
      <c r="C44" s="3">
        <v>837657556</v>
      </c>
      <c r="D44" s="3">
        <v>1224448392</v>
      </c>
      <c r="E44" s="3">
        <v>62094291</v>
      </c>
      <c r="F44" s="3">
        <v>11518635</v>
      </c>
      <c r="G44" s="3">
        <v>75462315</v>
      </c>
      <c r="H44" s="3">
        <v>2768009</v>
      </c>
      <c r="I44" s="3">
        <v>6576106</v>
      </c>
      <c r="J44" s="78"/>
      <c r="K44" s="7" t="s">
        <v>168</v>
      </c>
      <c r="L44" s="2" t="s">
        <v>8</v>
      </c>
      <c r="M44" s="22">
        <v>9416910</v>
      </c>
      <c r="N44" s="22">
        <v>13163509</v>
      </c>
      <c r="O44" s="22">
        <v>514284</v>
      </c>
      <c r="P44" s="22">
        <v>35075</v>
      </c>
      <c r="Q44" s="22">
        <v>126252</v>
      </c>
      <c r="R44" s="127">
        <v>384</v>
      </c>
      <c r="U44"/>
      <c r="V44"/>
      <c r="X44"/>
      <c r="Y44"/>
      <c r="Z44"/>
      <c r="AA44"/>
    </row>
    <row r="45" spans="1:34" x14ac:dyDescent="0.25">
      <c r="T45"/>
      <c r="U45"/>
      <c r="V45"/>
      <c r="X45"/>
      <c r="Y45"/>
      <c r="Z45"/>
      <c r="AA45"/>
    </row>
    <row r="46" spans="1:34" x14ac:dyDescent="0.25">
      <c r="A46" s="61" t="s">
        <v>117</v>
      </c>
    </row>
    <row r="47" spans="1:34" x14ac:dyDescent="0.25">
      <c r="A47" s="61" t="s">
        <v>125</v>
      </c>
      <c r="I47" s="103"/>
      <c r="J47" s="102"/>
    </row>
    <row r="48" spans="1:34" x14ac:dyDescent="0.25">
      <c r="A48" s="79" t="s">
        <v>260</v>
      </c>
    </row>
    <row r="49" spans="1:1" x14ac:dyDescent="0.25">
      <c r="A49" s="80" t="s">
        <v>349</v>
      </c>
    </row>
    <row r="50" spans="1:1" x14ac:dyDescent="0.25">
      <c r="A50" s="214" t="s">
        <v>346</v>
      </c>
    </row>
    <row r="51" spans="1:1" x14ac:dyDescent="0.25">
      <c r="A51" s="61" t="s">
        <v>319</v>
      </c>
    </row>
  </sheetData>
  <hyperlinks>
    <hyperlink ref="I1" location="Índice!A1" display="Voltar ao Índice" xr:uid="{00000000-0004-0000-0700-000000000000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5:A41 K5:K4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9"/>
  <dimension ref="A1:V51"/>
  <sheetViews>
    <sheetView showGridLines="0" zoomScale="120" zoomScaleNormal="120" workbookViewId="0">
      <pane ySplit="4" topLeftCell="A17" activePane="bottomLeft" state="frozen"/>
      <selection pane="bottomLeft" activeCell="A49" sqref="A49:XFD49"/>
    </sheetView>
  </sheetViews>
  <sheetFormatPr defaultColWidth="9.33203125" defaultRowHeight="13.2" x14ac:dyDescent="0.25"/>
  <cols>
    <col min="1" max="1" width="8.77734375" style="6" customWidth="1"/>
    <col min="2" max="2" width="10.77734375" style="6" customWidth="1"/>
    <col min="3" max="5" width="16.77734375" style="6" customWidth="1"/>
    <col min="6" max="6" width="13.77734375" style="6" bestFit="1" customWidth="1"/>
    <col min="7" max="7" width="8.77734375" style="6" customWidth="1"/>
    <col min="8" max="8" width="10.77734375" style="6" customWidth="1"/>
    <col min="9" max="9" width="18" style="6" bestFit="1" customWidth="1"/>
    <col min="10" max="11" width="16.77734375" style="6" customWidth="1"/>
    <col min="12" max="12" width="15.77734375" style="6" bestFit="1" customWidth="1"/>
    <col min="13" max="14" width="15.77734375" style="6" customWidth="1"/>
    <col min="15" max="15" width="15.77734375" style="6" bestFit="1" customWidth="1"/>
    <col min="16" max="16" width="18.33203125" style="6" bestFit="1" customWidth="1"/>
    <col min="17" max="18" width="17.33203125" style="6" bestFit="1" customWidth="1"/>
    <col min="19" max="19" width="12.44140625" style="6" bestFit="1" customWidth="1"/>
    <col min="20" max="20" width="16.109375" style="6" bestFit="1" customWidth="1"/>
    <col min="21" max="21" width="11" style="6" bestFit="1" customWidth="1"/>
    <col min="22" max="22" width="16.109375" style="6" bestFit="1" customWidth="1"/>
    <col min="23" max="16384" width="9.33203125" style="6"/>
  </cols>
  <sheetData>
    <row r="1" spans="1:22" s="10" customFormat="1" ht="15" customHeight="1" x14ac:dyDescent="0.25">
      <c r="A1" s="5" t="s">
        <v>134</v>
      </c>
      <c r="B1" s="5"/>
      <c r="C1" s="9"/>
      <c r="D1" s="9"/>
      <c r="G1" s="5"/>
      <c r="I1" s="9"/>
      <c r="J1" s="9"/>
      <c r="K1" s="234" t="s">
        <v>205</v>
      </c>
    </row>
    <row r="2" spans="1:22" ht="12.75" customHeight="1" x14ac:dyDescent="0.25">
      <c r="A2" s="5"/>
      <c r="B2" s="5"/>
      <c r="C2" s="7"/>
      <c r="D2" s="7"/>
      <c r="G2" s="5"/>
      <c r="I2" s="7"/>
      <c r="J2" s="7"/>
    </row>
    <row r="3" spans="1:22" ht="12.75" customHeight="1" x14ac:dyDescent="0.25">
      <c r="A3" s="62" t="s">
        <v>126</v>
      </c>
      <c r="B3" s="57"/>
      <c r="C3" s="57"/>
      <c r="D3" s="57"/>
      <c r="E3" s="57"/>
      <c r="G3" s="62" t="s">
        <v>327</v>
      </c>
      <c r="H3" s="57"/>
      <c r="I3" s="57"/>
      <c r="J3" s="57"/>
      <c r="K3" s="57"/>
    </row>
    <row r="4" spans="1:22" ht="12.75" customHeight="1" x14ac:dyDescent="0.25">
      <c r="A4" s="28" t="s">
        <v>0</v>
      </c>
      <c r="B4" s="28" t="s">
        <v>1</v>
      </c>
      <c r="C4" s="29" t="s">
        <v>12</v>
      </c>
      <c r="D4" s="29" t="s">
        <v>13</v>
      </c>
      <c r="E4" s="29" t="s">
        <v>14</v>
      </c>
      <c r="G4" s="28" t="s">
        <v>0</v>
      </c>
      <c r="H4" s="28" t="s">
        <v>1</v>
      </c>
      <c r="I4" s="29" t="s">
        <v>12</v>
      </c>
      <c r="J4" s="29" t="s">
        <v>13</v>
      </c>
      <c r="K4" s="29" t="s">
        <v>14</v>
      </c>
      <c r="L4"/>
      <c r="M4"/>
      <c r="N4"/>
    </row>
    <row r="5" spans="1:22" ht="15" customHeight="1" x14ac:dyDescent="0.25">
      <c r="A5" s="1" t="s">
        <v>307</v>
      </c>
      <c r="B5" s="2" t="s">
        <v>5</v>
      </c>
      <c r="C5" s="3">
        <v>540555172</v>
      </c>
      <c r="D5" s="3">
        <v>36750722</v>
      </c>
      <c r="E5" s="3">
        <v>67288844</v>
      </c>
      <c r="G5" s="1" t="s">
        <v>307</v>
      </c>
      <c r="H5" s="2" t="s">
        <v>5</v>
      </c>
      <c r="I5" s="127">
        <v>48789489647.32</v>
      </c>
      <c r="J5" s="127">
        <v>2964343748.5599999</v>
      </c>
      <c r="K5" s="127">
        <v>6726347192.6999998</v>
      </c>
      <c r="L5"/>
      <c r="M5"/>
      <c r="N5"/>
      <c r="O5" s="127"/>
      <c r="P5" s="127"/>
      <c r="Q5" s="22"/>
      <c r="R5" s="22"/>
      <c r="S5" s="27"/>
      <c r="T5" s="27"/>
      <c r="U5" s="27"/>
      <c r="V5" s="22"/>
    </row>
    <row r="6" spans="1:22" ht="15" customHeight="1" x14ac:dyDescent="0.25">
      <c r="A6" s="7" t="s">
        <v>168</v>
      </c>
      <c r="B6" s="2" t="s">
        <v>6</v>
      </c>
      <c r="C6" s="3">
        <v>577903387</v>
      </c>
      <c r="D6" s="3">
        <v>42672002</v>
      </c>
      <c r="E6" s="3">
        <v>67204428</v>
      </c>
      <c r="G6" s="7" t="s">
        <v>168</v>
      </c>
      <c r="H6" s="2" t="s">
        <v>6</v>
      </c>
      <c r="I6" s="127">
        <v>52650840647.870003</v>
      </c>
      <c r="J6" s="127">
        <v>3332325549.96</v>
      </c>
      <c r="K6" s="127">
        <v>6920145369.1700001</v>
      </c>
      <c r="L6"/>
      <c r="M6"/>
      <c r="N6"/>
      <c r="O6" s="127"/>
      <c r="P6" s="127"/>
      <c r="Q6" s="22"/>
      <c r="R6" s="22"/>
      <c r="S6" s="27"/>
      <c r="T6" s="27"/>
      <c r="U6" s="27"/>
      <c r="V6" s="22"/>
    </row>
    <row r="7" spans="1:22" ht="15" customHeight="1" x14ac:dyDescent="0.25">
      <c r="A7" s="7" t="s">
        <v>168</v>
      </c>
      <c r="B7" s="2" t="s">
        <v>7</v>
      </c>
      <c r="C7" s="3">
        <v>586210049</v>
      </c>
      <c r="D7" s="3">
        <v>47557930</v>
      </c>
      <c r="E7" s="3">
        <v>70678989</v>
      </c>
      <c r="G7" s="7" t="s">
        <v>168</v>
      </c>
      <c r="H7" s="2" t="s">
        <v>7</v>
      </c>
      <c r="I7" s="127">
        <v>53801216008.68</v>
      </c>
      <c r="J7" s="127">
        <v>3779463501.5500002</v>
      </c>
      <c r="K7" s="127">
        <v>7695133811.0799999</v>
      </c>
      <c r="L7"/>
      <c r="M7"/>
      <c r="N7"/>
      <c r="O7" s="127"/>
      <c r="P7" s="127"/>
      <c r="Q7" s="127"/>
      <c r="R7" s="127"/>
      <c r="S7" s="27"/>
      <c r="T7" s="27"/>
      <c r="U7" s="27"/>
      <c r="V7" s="22"/>
    </row>
    <row r="8" spans="1:22" ht="15" customHeight="1" x14ac:dyDescent="0.25">
      <c r="A8" s="7" t="s">
        <v>168</v>
      </c>
      <c r="B8" s="2" t="s">
        <v>8</v>
      </c>
      <c r="C8" s="3">
        <v>643151742</v>
      </c>
      <c r="D8" s="3">
        <v>52321145</v>
      </c>
      <c r="E8" s="3">
        <v>75784862</v>
      </c>
      <c r="G8" s="7" t="s">
        <v>168</v>
      </c>
      <c r="H8" s="2" t="s">
        <v>8</v>
      </c>
      <c r="I8" s="127">
        <v>62828433610.910004</v>
      </c>
      <c r="J8" s="127">
        <v>4466512300.0900002</v>
      </c>
      <c r="K8" s="127">
        <v>8750835352.5300007</v>
      </c>
      <c r="L8" s="27"/>
      <c r="M8"/>
      <c r="N8" s="27"/>
      <c r="O8" s="127"/>
      <c r="P8" s="127"/>
      <c r="Q8" s="127"/>
      <c r="R8" s="127"/>
      <c r="S8" s="27"/>
      <c r="T8" s="27"/>
      <c r="U8" s="27"/>
      <c r="V8" s="22"/>
    </row>
    <row r="9" spans="1:22" ht="15" customHeight="1" x14ac:dyDescent="0.25">
      <c r="A9" s="1" t="s">
        <v>308</v>
      </c>
      <c r="B9" s="2" t="s">
        <v>5</v>
      </c>
      <c r="C9" s="3">
        <v>615172641</v>
      </c>
      <c r="D9" s="3">
        <v>62177371</v>
      </c>
      <c r="E9" s="3">
        <v>70824341</v>
      </c>
      <c r="G9" s="1" t="s">
        <v>308</v>
      </c>
      <c r="H9" s="2" t="s">
        <v>5</v>
      </c>
      <c r="I9" s="34">
        <v>59392081761.309998</v>
      </c>
      <c r="J9" s="34">
        <v>5524380453.1199999</v>
      </c>
      <c r="K9" s="34">
        <v>8176914322.6300001</v>
      </c>
      <c r="L9"/>
      <c r="M9"/>
      <c r="N9"/>
      <c r="O9" s="34"/>
      <c r="P9" s="34"/>
      <c r="Q9" s="22"/>
      <c r="R9" s="22"/>
      <c r="S9" s="27"/>
      <c r="T9" s="27"/>
      <c r="U9" s="27"/>
      <c r="V9" s="22"/>
    </row>
    <row r="10" spans="1:22" ht="15" customHeight="1" x14ac:dyDescent="0.25">
      <c r="A10" s="7" t="s">
        <v>168</v>
      </c>
      <c r="B10" s="2" t="s">
        <v>6</v>
      </c>
      <c r="C10" s="3">
        <v>653786048</v>
      </c>
      <c r="D10" s="3">
        <v>70218085</v>
      </c>
      <c r="E10" s="3">
        <v>75020932</v>
      </c>
      <c r="G10" s="7" t="s">
        <v>168</v>
      </c>
      <c r="H10" s="2" t="s">
        <v>6</v>
      </c>
      <c r="I10" s="34">
        <v>63400674960.32</v>
      </c>
      <c r="J10" s="34">
        <v>6375882101.5600004</v>
      </c>
      <c r="K10" s="34">
        <v>8611995381.8099995</v>
      </c>
      <c r="L10"/>
      <c r="M10"/>
      <c r="N10"/>
      <c r="O10" s="34"/>
      <c r="P10" s="34"/>
      <c r="Q10" s="22"/>
      <c r="R10" s="22"/>
      <c r="S10" s="27"/>
      <c r="T10" s="27"/>
      <c r="U10" s="27"/>
      <c r="V10" s="22"/>
    </row>
    <row r="11" spans="1:22" ht="15" customHeight="1" x14ac:dyDescent="0.25">
      <c r="A11" s="7" t="s">
        <v>168</v>
      </c>
      <c r="B11" s="2" t="s">
        <v>7</v>
      </c>
      <c r="C11" s="3">
        <v>688553051</v>
      </c>
      <c r="D11" s="3">
        <v>74748801</v>
      </c>
      <c r="E11" s="3">
        <v>74434384</v>
      </c>
      <c r="G11" s="7" t="s">
        <v>168</v>
      </c>
      <c r="H11" s="2" t="s">
        <v>7</v>
      </c>
      <c r="I11" s="34">
        <v>67648942461.529999</v>
      </c>
      <c r="J11" s="34">
        <v>6697584272.6599998</v>
      </c>
      <c r="K11" s="34">
        <v>8904484919.0100002</v>
      </c>
      <c r="L11"/>
      <c r="M11"/>
      <c r="N11"/>
      <c r="O11" s="34"/>
      <c r="P11" s="34"/>
      <c r="Q11" s="34"/>
      <c r="R11" s="34"/>
      <c r="S11" s="27"/>
      <c r="T11" s="27"/>
      <c r="U11" s="27"/>
      <c r="V11" s="22"/>
    </row>
    <row r="12" spans="1:22" ht="15" customHeight="1" x14ac:dyDescent="0.25">
      <c r="A12" s="7" t="s">
        <v>168</v>
      </c>
      <c r="B12" s="2" t="s">
        <v>8</v>
      </c>
      <c r="C12" s="3">
        <v>772355093</v>
      </c>
      <c r="D12" s="3">
        <v>82135643</v>
      </c>
      <c r="E12" s="3">
        <v>75019346</v>
      </c>
      <c r="G12" s="7" t="s">
        <v>168</v>
      </c>
      <c r="H12" s="2" t="s">
        <v>8</v>
      </c>
      <c r="I12" s="34">
        <v>79967237931.809998</v>
      </c>
      <c r="J12" s="34">
        <v>7785104216.9499998</v>
      </c>
      <c r="K12" s="34">
        <v>9610291053.1700001</v>
      </c>
      <c r="L12" s="27"/>
      <c r="M12"/>
      <c r="N12" s="27"/>
      <c r="O12" s="34"/>
      <c r="P12" s="34"/>
      <c r="Q12" s="34"/>
      <c r="R12" s="34"/>
      <c r="S12" s="27"/>
      <c r="T12" s="27"/>
      <c r="U12" s="27"/>
      <c r="V12" s="22"/>
    </row>
    <row r="13" spans="1:22" ht="15" customHeight="1" x14ac:dyDescent="0.25">
      <c r="A13" s="1" t="s">
        <v>309</v>
      </c>
      <c r="B13" s="2" t="s">
        <v>5</v>
      </c>
      <c r="C13" s="3">
        <v>715868729</v>
      </c>
      <c r="D13" s="3">
        <v>83519816</v>
      </c>
      <c r="E13" s="3">
        <v>68913780</v>
      </c>
      <c r="G13" s="1" t="s">
        <v>309</v>
      </c>
      <c r="H13" s="2" t="s">
        <v>5</v>
      </c>
      <c r="I13" s="34">
        <v>72919582911.429993</v>
      </c>
      <c r="J13" s="34">
        <v>7601101027.2600002</v>
      </c>
      <c r="K13" s="34">
        <v>8643875570.6900005</v>
      </c>
      <c r="L13"/>
      <c r="M13"/>
      <c r="N13"/>
      <c r="O13" s="34"/>
      <c r="P13" s="34"/>
      <c r="Q13" s="34"/>
      <c r="R13" s="34"/>
      <c r="S13" s="27"/>
      <c r="T13" s="27"/>
      <c r="U13" s="27"/>
      <c r="V13" s="22"/>
    </row>
    <row r="14" spans="1:22" ht="15" customHeight="1" x14ac:dyDescent="0.25">
      <c r="A14" s="7" t="s">
        <v>168</v>
      </c>
      <c r="B14" s="2" t="s">
        <v>6</v>
      </c>
      <c r="C14" s="3">
        <v>791202673</v>
      </c>
      <c r="D14" s="3">
        <v>90632395</v>
      </c>
      <c r="E14" s="3">
        <v>76482228</v>
      </c>
      <c r="G14" s="7" t="s">
        <v>168</v>
      </c>
      <c r="H14" s="2" t="s">
        <v>6</v>
      </c>
      <c r="I14" s="34">
        <v>80603505769.759995</v>
      </c>
      <c r="J14" s="34">
        <v>8425902499.5100002</v>
      </c>
      <c r="K14" s="34">
        <v>9725037123.3700008</v>
      </c>
      <c r="L14"/>
      <c r="M14"/>
      <c r="N14"/>
      <c r="O14" s="34"/>
      <c r="P14" s="34"/>
      <c r="Q14" s="34"/>
      <c r="R14" s="34"/>
      <c r="S14" s="27"/>
      <c r="T14" s="27"/>
      <c r="U14" s="27"/>
      <c r="V14" s="22"/>
    </row>
    <row r="15" spans="1:22" ht="15" customHeight="1" x14ac:dyDescent="0.25">
      <c r="A15" s="7" t="s">
        <v>168</v>
      </c>
      <c r="B15" s="2" t="s">
        <v>7</v>
      </c>
      <c r="C15" s="3">
        <v>814966983</v>
      </c>
      <c r="D15" s="3">
        <v>90804253</v>
      </c>
      <c r="E15" s="3">
        <v>80508411</v>
      </c>
      <c r="G15" s="7" t="s">
        <v>168</v>
      </c>
      <c r="H15" s="2" t="s">
        <v>7</v>
      </c>
      <c r="I15" s="34">
        <v>84894978476.649994</v>
      </c>
      <c r="J15" s="34">
        <v>8739319336.9500008</v>
      </c>
      <c r="K15" s="34">
        <v>10450440033.559999</v>
      </c>
      <c r="L15"/>
      <c r="M15"/>
      <c r="N15"/>
      <c r="O15" s="34"/>
      <c r="P15" s="34"/>
      <c r="Q15" s="34"/>
      <c r="R15" s="34"/>
      <c r="S15" s="27"/>
      <c r="T15" s="27"/>
      <c r="U15" s="27"/>
      <c r="V15" s="22"/>
    </row>
    <row r="16" spans="1:22" ht="15" customHeight="1" x14ac:dyDescent="0.25">
      <c r="A16" s="7" t="s">
        <v>168</v>
      </c>
      <c r="B16" s="2" t="s">
        <v>8</v>
      </c>
      <c r="C16" s="3">
        <v>845502258</v>
      </c>
      <c r="D16" s="3">
        <v>94335083</v>
      </c>
      <c r="E16" s="3">
        <v>83445634</v>
      </c>
      <c r="G16" s="7" t="s">
        <v>168</v>
      </c>
      <c r="H16" s="2" t="s">
        <v>8</v>
      </c>
      <c r="I16" s="34">
        <v>87464559619.25</v>
      </c>
      <c r="J16" s="34">
        <v>9593280487.1000004</v>
      </c>
      <c r="K16" s="34">
        <v>11576294696.75</v>
      </c>
      <c r="L16" s="27"/>
      <c r="M16"/>
      <c r="N16" s="27"/>
      <c r="O16" s="34"/>
      <c r="P16" s="34"/>
      <c r="Q16" s="34"/>
      <c r="R16" s="34"/>
      <c r="S16" s="27"/>
      <c r="T16" s="27"/>
      <c r="U16" s="27"/>
      <c r="V16" s="22"/>
    </row>
    <row r="17" spans="1:22" ht="15" customHeight="1" x14ac:dyDescent="0.25">
      <c r="A17" s="1" t="s">
        <v>310</v>
      </c>
      <c r="B17" s="2" t="s">
        <v>5</v>
      </c>
      <c r="C17" s="3">
        <v>812845772</v>
      </c>
      <c r="D17" s="3">
        <v>89086450</v>
      </c>
      <c r="E17" s="3">
        <v>76458285</v>
      </c>
      <c r="G17" s="1" t="s">
        <v>310</v>
      </c>
      <c r="H17" s="2" t="s">
        <v>5</v>
      </c>
      <c r="I17" s="34">
        <v>86422364026.850006</v>
      </c>
      <c r="J17" s="34">
        <v>8692016566.8099995</v>
      </c>
      <c r="K17" s="34">
        <v>10386592082.75</v>
      </c>
      <c r="L17"/>
      <c r="M17"/>
      <c r="N17"/>
      <c r="O17" s="34"/>
      <c r="P17" s="34"/>
      <c r="Q17" s="34"/>
      <c r="R17" s="34"/>
      <c r="S17" s="27"/>
      <c r="T17" s="27"/>
      <c r="U17" s="27"/>
      <c r="V17" s="22"/>
    </row>
    <row r="18" spans="1:22" ht="15" customHeight="1" x14ac:dyDescent="0.25">
      <c r="A18" s="7" t="s">
        <v>168</v>
      </c>
      <c r="B18" s="2" t="s">
        <v>6</v>
      </c>
      <c r="C18" s="3">
        <v>863829325</v>
      </c>
      <c r="D18" s="3">
        <v>95555023</v>
      </c>
      <c r="E18" s="3">
        <v>80904174</v>
      </c>
      <c r="G18" s="7" t="s">
        <v>168</v>
      </c>
      <c r="H18" s="2" t="s">
        <v>6</v>
      </c>
      <c r="I18" s="34">
        <v>92571834966.720001</v>
      </c>
      <c r="J18" s="34">
        <v>9014107720.7000008</v>
      </c>
      <c r="K18" s="34">
        <v>11195363482.73</v>
      </c>
      <c r="L18"/>
      <c r="M18"/>
      <c r="N18"/>
      <c r="O18" s="34"/>
      <c r="P18" s="34"/>
      <c r="Q18" s="34"/>
      <c r="R18" s="34"/>
      <c r="S18" s="27"/>
      <c r="T18" s="27"/>
      <c r="U18" s="27"/>
      <c r="V18" s="22"/>
    </row>
    <row r="19" spans="1:22" ht="15" customHeight="1" x14ac:dyDescent="0.25">
      <c r="A19" s="7" t="s">
        <v>168</v>
      </c>
      <c r="B19" s="2" t="s">
        <v>7</v>
      </c>
      <c r="C19" s="3">
        <v>869603787</v>
      </c>
      <c r="D19" s="3">
        <v>96109337</v>
      </c>
      <c r="E19" s="3">
        <v>81491581</v>
      </c>
      <c r="G19" s="7" t="s">
        <v>168</v>
      </c>
      <c r="H19" s="2" t="s">
        <v>7</v>
      </c>
      <c r="I19" s="34">
        <v>94648036764.330002</v>
      </c>
      <c r="J19" s="34">
        <v>9142555766.6800003</v>
      </c>
      <c r="K19" s="34">
        <v>11508652711.02</v>
      </c>
      <c r="L19"/>
      <c r="M19"/>
      <c r="N19"/>
      <c r="O19" s="34"/>
      <c r="P19" s="34"/>
      <c r="Q19" s="34"/>
      <c r="R19" s="34"/>
      <c r="S19" s="27"/>
      <c r="T19" s="27"/>
      <c r="U19" s="27"/>
      <c r="V19" s="22"/>
    </row>
    <row r="20" spans="1:22" ht="15" customHeight="1" x14ac:dyDescent="0.25">
      <c r="A20" s="7" t="s">
        <v>168</v>
      </c>
      <c r="B20" s="2" t="s">
        <v>8</v>
      </c>
      <c r="C20" s="3">
        <v>971167455</v>
      </c>
      <c r="D20" s="3">
        <v>102965322</v>
      </c>
      <c r="E20" s="3">
        <v>88069263</v>
      </c>
      <c r="G20" s="7" t="s">
        <v>168</v>
      </c>
      <c r="H20" s="2" t="s">
        <v>8</v>
      </c>
      <c r="I20" s="34">
        <v>109454019537.32001</v>
      </c>
      <c r="J20" s="34">
        <v>10216738629.309999</v>
      </c>
      <c r="K20" s="34">
        <v>12654917128.459999</v>
      </c>
      <c r="L20" s="27"/>
      <c r="M20"/>
      <c r="N20" s="27"/>
      <c r="O20" s="34"/>
      <c r="P20" s="34"/>
      <c r="Q20" s="34"/>
      <c r="R20" s="34"/>
      <c r="S20" s="27"/>
      <c r="T20" s="27"/>
      <c r="U20" s="27"/>
      <c r="V20" s="22"/>
    </row>
    <row r="21" spans="1:22" ht="15" customHeight="1" x14ac:dyDescent="0.25">
      <c r="A21" s="1" t="s">
        <v>312</v>
      </c>
      <c r="B21" s="2" t="s">
        <v>5</v>
      </c>
      <c r="C21" s="3">
        <v>903646052</v>
      </c>
      <c r="D21" s="3">
        <v>94413662</v>
      </c>
      <c r="E21" s="3">
        <v>79000250</v>
      </c>
      <c r="G21" s="1" t="s">
        <v>312</v>
      </c>
      <c r="H21" s="2" t="s">
        <v>5</v>
      </c>
      <c r="I21" s="34">
        <v>98205686094.880005</v>
      </c>
      <c r="J21" s="34">
        <v>8989085839.0900002</v>
      </c>
      <c r="K21" s="34">
        <v>11125141348.27</v>
      </c>
      <c r="L21"/>
      <c r="M21"/>
      <c r="N21"/>
      <c r="O21" s="34"/>
      <c r="P21" s="34"/>
      <c r="Q21" s="34"/>
      <c r="R21" s="34"/>
      <c r="S21" s="27"/>
      <c r="T21" s="27"/>
      <c r="U21" s="27"/>
      <c r="V21" s="22"/>
    </row>
    <row r="22" spans="1:22" ht="15" customHeight="1" x14ac:dyDescent="0.25">
      <c r="A22" s="7" t="s">
        <v>168</v>
      </c>
      <c r="B22" s="2" t="s">
        <v>6</v>
      </c>
      <c r="C22" s="3">
        <v>980267671</v>
      </c>
      <c r="D22" s="3">
        <v>101722110</v>
      </c>
      <c r="E22" s="3">
        <v>84520537</v>
      </c>
      <c r="G22" s="7" t="s">
        <v>168</v>
      </c>
      <c r="H22" s="2" t="s">
        <v>6</v>
      </c>
      <c r="I22" s="34">
        <v>108290070468.08</v>
      </c>
      <c r="J22" s="34">
        <v>9513514078.1100006</v>
      </c>
      <c r="K22" s="34">
        <v>11952421082.93</v>
      </c>
      <c r="L22"/>
      <c r="M22"/>
      <c r="N22"/>
      <c r="O22" s="34"/>
      <c r="P22" s="34"/>
      <c r="Q22" s="34"/>
      <c r="R22" s="34"/>
      <c r="S22" s="27"/>
      <c r="T22" s="27"/>
      <c r="U22" s="27"/>
      <c r="V22" s="22"/>
    </row>
    <row r="23" spans="1:22" ht="15" customHeight="1" x14ac:dyDescent="0.25">
      <c r="A23" s="7" t="s">
        <v>168</v>
      </c>
      <c r="B23" s="2" t="s">
        <v>7</v>
      </c>
      <c r="C23" s="3">
        <v>1020830132</v>
      </c>
      <c r="D23" s="3">
        <v>106528544</v>
      </c>
      <c r="E23" s="3">
        <v>87992848</v>
      </c>
      <c r="G23" s="7" t="s">
        <v>168</v>
      </c>
      <c r="H23" s="2" t="s">
        <v>7</v>
      </c>
      <c r="I23" s="34">
        <v>113343117164.06</v>
      </c>
      <c r="J23" s="34">
        <v>10052755689.17</v>
      </c>
      <c r="K23" s="34">
        <v>12606874367.469999</v>
      </c>
      <c r="L23"/>
      <c r="M23"/>
      <c r="N23"/>
      <c r="O23" s="34"/>
      <c r="P23" s="34"/>
      <c r="Q23" s="34"/>
      <c r="R23" s="34"/>
      <c r="S23" s="27"/>
      <c r="T23" s="27"/>
      <c r="U23" s="27"/>
      <c r="V23" s="22"/>
    </row>
    <row r="24" spans="1:22" ht="15" customHeight="1" x14ac:dyDescent="0.25">
      <c r="A24" s="6" t="s">
        <v>168</v>
      </c>
      <c r="B24" s="2" t="s">
        <v>8</v>
      </c>
      <c r="C24" s="3">
        <v>1061521586</v>
      </c>
      <c r="D24" s="3">
        <v>111356681</v>
      </c>
      <c r="E24" s="3">
        <v>92567072</v>
      </c>
      <c r="G24" s="6" t="s">
        <v>168</v>
      </c>
      <c r="H24" s="2" t="s">
        <v>8</v>
      </c>
      <c r="I24" s="34">
        <v>124492002571.39999</v>
      </c>
      <c r="J24" s="34">
        <v>11200722976.25</v>
      </c>
      <c r="K24" s="34">
        <v>13932356761.540001</v>
      </c>
      <c r="L24" s="27"/>
      <c r="M24"/>
      <c r="N24" s="27"/>
      <c r="O24" s="34"/>
      <c r="P24" s="34"/>
      <c r="Q24" s="34"/>
      <c r="R24" s="34"/>
      <c r="S24" s="27"/>
      <c r="T24" s="27"/>
      <c r="U24" s="27"/>
      <c r="V24" s="22"/>
    </row>
    <row r="25" spans="1:22" ht="15" customHeight="1" x14ac:dyDescent="0.25">
      <c r="A25" s="1" t="s">
        <v>313</v>
      </c>
      <c r="B25" s="2" t="s">
        <v>5</v>
      </c>
      <c r="C25" s="3">
        <v>1085733258</v>
      </c>
      <c r="D25" s="3">
        <v>105201242</v>
      </c>
      <c r="E25" s="3">
        <v>90305245</v>
      </c>
      <c r="G25" s="1" t="s">
        <v>313</v>
      </c>
      <c r="H25" s="2" t="s">
        <v>5</v>
      </c>
      <c r="I25" s="34">
        <v>116602523862.42</v>
      </c>
      <c r="J25" s="34">
        <v>10299186114.620001</v>
      </c>
      <c r="K25" s="34">
        <v>12585991926.23</v>
      </c>
      <c r="L25"/>
      <c r="M25"/>
      <c r="N25"/>
      <c r="O25" s="34"/>
      <c r="P25" s="34"/>
      <c r="Q25" s="34"/>
      <c r="R25" s="34"/>
      <c r="S25" s="27"/>
      <c r="T25" s="27"/>
      <c r="U25" s="27"/>
      <c r="V25" s="22"/>
    </row>
    <row r="26" spans="1:22" ht="15" customHeight="1" x14ac:dyDescent="0.25">
      <c r="A26" s="7" t="s">
        <v>168</v>
      </c>
      <c r="B26" s="2" t="s">
        <v>6</v>
      </c>
      <c r="C26" s="3">
        <v>1114420711</v>
      </c>
      <c r="D26" s="3">
        <v>111393170</v>
      </c>
      <c r="E26" s="3">
        <v>96645102</v>
      </c>
      <c r="G26" s="7" t="s">
        <v>168</v>
      </c>
      <c r="H26" s="2" t="s">
        <v>6</v>
      </c>
      <c r="I26" s="34">
        <v>119525114257.41</v>
      </c>
      <c r="J26" s="34">
        <v>10805468254.26</v>
      </c>
      <c r="K26" s="34">
        <v>13220943171.4</v>
      </c>
      <c r="L26"/>
      <c r="M26"/>
      <c r="N26"/>
      <c r="O26" s="34"/>
      <c r="P26" s="34"/>
      <c r="Q26" s="34"/>
      <c r="R26" s="34"/>
      <c r="S26" s="27"/>
      <c r="T26" s="27"/>
      <c r="U26" s="27"/>
      <c r="V26" s="22"/>
    </row>
    <row r="27" spans="1:22" ht="15" customHeight="1" x14ac:dyDescent="0.25">
      <c r="A27" s="7" t="s">
        <v>168</v>
      </c>
      <c r="B27" s="2" t="s">
        <v>7</v>
      </c>
      <c r="C27" s="3">
        <v>1085025068</v>
      </c>
      <c r="D27" s="3">
        <v>113179351</v>
      </c>
      <c r="E27" s="3">
        <v>94425421</v>
      </c>
      <c r="G27" s="7" t="s">
        <v>168</v>
      </c>
      <c r="H27" s="2" t="s">
        <v>7</v>
      </c>
      <c r="I27" s="34">
        <v>124615718228.31</v>
      </c>
      <c r="J27" s="34">
        <v>11244264322.950001</v>
      </c>
      <c r="K27" s="34">
        <v>13853191163.290001</v>
      </c>
      <c r="L27"/>
      <c r="M27"/>
      <c r="N27"/>
      <c r="O27" s="34"/>
      <c r="P27" s="34"/>
      <c r="Q27" s="34"/>
      <c r="R27" s="34"/>
      <c r="S27" s="27"/>
      <c r="T27" s="27"/>
      <c r="U27" s="27"/>
      <c r="V27" s="22"/>
    </row>
    <row r="28" spans="1:22" ht="15" customHeight="1" x14ac:dyDescent="0.25">
      <c r="A28" s="6" t="s">
        <v>168</v>
      </c>
      <c r="B28" s="2" t="s">
        <v>8</v>
      </c>
      <c r="C28" s="3">
        <v>1114955281</v>
      </c>
      <c r="D28" s="3">
        <v>120347661</v>
      </c>
      <c r="E28" s="3">
        <v>98716994</v>
      </c>
      <c r="G28" s="6" t="s">
        <v>168</v>
      </c>
      <c r="H28" s="2" t="s">
        <v>8</v>
      </c>
      <c r="I28" s="34">
        <v>134309219492.95</v>
      </c>
      <c r="J28" s="34">
        <v>12694200653.190001</v>
      </c>
      <c r="K28" s="34">
        <v>15004448296.17</v>
      </c>
      <c r="L28" s="27"/>
      <c r="M28"/>
      <c r="N28" s="27"/>
      <c r="O28" s="34"/>
      <c r="P28" s="34"/>
      <c r="Q28" s="34"/>
      <c r="R28" s="34"/>
      <c r="S28" s="27"/>
      <c r="T28" s="27"/>
      <c r="U28" s="27"/>
      <c r="V28" s="22"/>
    </row>
    <row r="29" spans="1:22" ht="15" customHeight="1" x14ac:dyDescent="0.25">
      <c r="A29" s="1" t="s">
        <v>314</v>
      </c>
      <c r="B29" s="2" t="s">
        <v>5</v>
      </c>
      <c r="C29" s="3">
        <v>1091230979</v>
      </c>
      <c r="D29" s="3">
        <v>113338696</v>
      </c>
      <c r="E29" s="3">
        <v>95327251</v>
      </c>
      <c r="G29" s="1" t="s">
        <v>314</v>
      </c>
      <c r="H29" s="2" t="s">
        <v>5</v>
      </c>
      <c r="I29" s="34">
        <v>128135851943.62</v>
      </c>
      <c r="J29" s="34">
        <v>11454727408.309999</v>
      </c>
      <c r="K29" s="34">
        <v>13286279853.799999</v>
      </c>
      <c r="L29"/>
      <c r="M29"/>
      <c r="N29"/>
      <c r="O29" s="34"/>
      <c r="P29" s="34"/>
      <c r="Q29" s="34"/>
      <c r="R29" s="34"/>
      <c r="S29" s="27"/>
      <c r="T29" s="27"/>
      <c r="U29" s="27"/>
      <c r="V29" s="22"/>
    </row>
    <row r="30" spans="1:22" ht="15" customHeight="1" x14ac:dyDescent="0.25">
      <c r="A30" s="7" t="s">
        <v>168</v>
      </c>
      <c r="B30" s="2" t="s">
        <v>6</v>
      </c>
      <c r="C30" s="3">
        <v>1138051566</v>
      </c>
      <c r="D30" s="3">
        <v>120676166</v>
      </c>
      <c r="E30" s="3">
        <v>100380382</v>
      </c>
      <c r="G30" s="7" t="s">
        <v>168</v>
      </c>
      <c r="H30" s="2" t="s">
        <v>6</v>
      </c>
      <c r="I30" s="34">
        <v>131620657331.25</v>
      </c>
      <c r="J30" s="34">
        <v>11967532475.629999</v>
      </c>
      <c r="K30" s="34">
        <v>13966232657.02</v>
      </c>
      <c r="L30"/>
      <c r="M30"/>
      <c r="N30"/>
      <c r="O30" s="34"/>
      <c r="P30" s="34"/>
      <c r="Q30" s="34"/>
      <c r="R30" s="34"/>
      <c r="S30" s="27"/>
      <c r="T30" s="27"/>
      <c r="U30" s="27"/>
      <c r="V30" s="22"/>
    </row>
    <row r="31" spans="1:22" ht="15" customHeight="1" x14ac:dyDescent="0.25">
      <c r="A31" s="7" t="s">
        <v>168</v>
      </c>
      <c r="B31" s="2" t="s">
        <v>7</v>
      </c>
      <c r="C31" s="3">
        <v>1162042634</v>
      </c>
      <c r="D31" s="3">
        <v>122358462</v>
      </c>
      <c r="E31" s="3">
        <v>106567010</v>
      </c>
      <c r="G31" s="7" t="s">
        <v>168</v>
      </c>
      <c r="H31" s="2" t="s">
        <v>7</v>
      </c>
      <c r="I31" s="34">
        <v>134394184866.36</v>
      </c>
      <c r="J31" s="34">
        <v>12119123472.01</v>
      </c>
      <c r="K31" s="34">
        <v>14488559569.08</v>
      </c>
      <c r="L31"/>
      <c r="M31"/>
      <c r="N31"/>
      <c r="O31" s="34"/>
      <c r="P31" s="34"/>
      <c r="Q31" s="34"/>
      <c r="R31" s="34"/>
      <c r="S31" s="27"/>
      <c r="T31" s="27"/>
      <c r="U31" s="27"/>
      <c r="V31" s="22"/>
    </row>
    <row r="32" spans="1:22" ht="15" customHeight="1" x14ac:dyDescent="0.25">
      <c r="A32" s="7" t="s">
        <v>168</v>
      </c>
      <c r="B32" s="2" t="s">
        <v>8</v>
      </c>
      <c r="C32" s="3">
        <v>1223138253</v>
      </c>
      <c r="D32" s="3">
        <v>130789447</v>
      </c>
      <c r="E32" s="3">
        <v>113801296</v>
      </c>
      <c r="G32" s="7" t="s">
        <v>168</v>
      </c>
      <c r="H32" s="2" t="s">
        <v>8</v>
      </c>
      <c r="I32" s="34">
        <v>147309711359.94</v>
      </c>
      <c r="J32" s="34">
        <v>13781040147.16</v>
      </c>
      <c r="K32" s="34">
        <v>15570925179.84</v>
      </c>
      <c r="L32" s="27"/>
      <c r="M32"/>
      <c r="N32" s="27"/>
      <c r="O32" s="34"/>
      <c r="P32" s="34"/>
      <c r="Q32" s="34"/>
      <c r="R32" s="34"/>
      <c r="S32" s="27"/>
      <c r="T32" s="27"/>
      <c r="U32" s="27"/>
      <c r="V32" s="22"/>
    </row>
    <row r="33" spans="1:22" ht="15" customHeight="1" x14ac:dyDescent="0.25">
      <c r="A33" s="1" t="s">
        <v>315</v>
      </c>
      <c r="B33" s="2" t="s">
        <v>5</v>
      </c>
      <c r="C33" s="3">
        <v>1147932882</v>
      </c>
      <c r="D33" s="3">
        <v>123286284</v>
      </c>
      <c r="E33" s="3">
        <v>105980522</v>
      </c>
      <c r="G33" s="1" t="s">
        <v>315</v>
      </c>
      <c r="H33" s="2" t="s">
        <v>5</v>
      </c>
      <c r="I33" s="34">
        <v>133262730128.45</v>
      </c>
      <c r="J33" s="34">
        <v>12740031461.5</v>
      </c>
      <c r="K33" s="34">
        <v>13378689286.52</v>
      </c>
      <c r="L33"/>
      <c r="M33"/>
      <c r="N33"/>
      <c r="O33" s="34"/>
      <c r="P33" s="34"/>
      <c r="Q33" s="34"/>
      <c r="R33" s="34"/>
      <c r="S33" s="27"/>
      <c r="T33" s="27"/>
      <c r="U33" s="27"/>
      <c r="V33" s="22"/>
    </row>
    <row r="34" spans="1:22" ht="15" customHeight="1" x14ac:dyDescent="0.25">
      <c r="A34" s="7" t="s">
        <v>168</v>
      </c>
      <c r="B34" s="2" t="s">
        <v>6</v>
      </c>
      <c r="C34" s="3">
        <v>1206616438</v>
      </c>
      <c r="D34" s="3">
        <v>126629323</v>
      </c>
      <c r="E34" s="3">
        <v>111097311</v>
      </c>
      <c r="G34" s="7" t="s">
        <v>168</v>
      </c>
      <c r="H34" s="2" t="s">
        <v>6</v>
      </c>
      <c r="I34" s="34">
        <v>137459497276.81</v>
      </c>
      <c r="J34" s="34">
        <v>12947346288.26</v>
      </c>
      <c r="K34" s="34">
        <v>13558843136.360001</v>
      </c>
      <c r="L34"/>
      <c r="M34"/>
      <c r="N34"/>
      <c r="O34" s="34"/>
      <c r="P34" s="34"/>
      <c r="Q34" s="34"/>
      <c r="R34" s="34"/>
      <c r="S34" s="27"/>
      <c r="T34" s="27"/>
      <c r="U34" s="27"/>
      <c r="V34" s="22"/>
    </row>
    <row r="35" spans="1:22" ht="15" customHeight="1" x14ac:dyDescent="0.25">
      <c r="A35" s="7" t="s">
        <v>168</v>
      </c>
      <c r="B35" s="2" t="s">
        <v>7</v>
      </c>
      <c r="C35" s="3">
        <v>1229288083</v>
      </c>
      <c r="D35" s="3">
        <v>122671304</v>
      </c>
      <c r="E35" s="3">
        <v>114366235</v>
      </c>
      <c r="G35" s="7" t="s">
        <v>168</v>
      </c>
      <c r="H35" s="2" t="s">
        <v>7</v>
      </c>
      <c r="I35" s="22">
        <v>140121329221.81</v>
      </c>
      <c r="J35" s="34">
        <v>12534607705.889999</v>
      </c>
      <c r="K35" s="34">
        <v>13639886832.030001</v>
      </c>
      <c r="L35"/>
      <c r="M35"/>
      <c r="N35"/>
      <c r="O35" s="34"/>
      <c r="P35" s="34"/>
      <c r="Q35" s="34"/>
      <c r="R35" s="34"/>
      <c r="S35" s="27"/>
      <c r="T35" s="27"/>
      <c r="U35" s="27"/>
      <c r="V35" s="22"/>
    </row>
    <row r="36" spans="1:22" ht="15" customHeight="1" x14ac:dyDescent="0.25">
      <c r="A36" s="7" t="s">
        <v>168</v>
      </c>
      <c r="B36" s="2" t="s">
        <v>8</v>
      </c>
      <c r="C36" s="3">
        <v>1309102745</v>
      </c>
      <c r="D36" s="3">
        <v>139505621</v>
      </c>
      <c r="E36" s="3">
        <v>121332728</v>
      </c>
      <c r="G36" s="7" t="s">
        <v>168</v>
      </c>
      <c r="H36" s="2" t="s">
        <v>8</v>
      </c>
      <c r="I36" s="22">
        <v>154925550798.51999</v>
      </c>
      <c r="J36" s="34">
        <v>14865484462.02</v>
      </c>
      <c r="K36" s="34">
        <v>14867241485.530001</v>
      </c>
      <c r="L36" s="27"/>
      <c r="M36"/>
      <c r="N36" s="27"/>
      <c r="O36" s="34"/>
      <c r="P36" s="34"/>
      <c r="Q36" s="34"/>
      <c r="R36" s="34"/>
      <c r="S36" s="27"/>
      <c r="T36" s="27"/>
      <c r="U36" s="27"/>
      <c r="V36" s="22"/>
    </row>
    <row r="37" spans="1:22" ht="15" customHeight="1" x14ac:dyDescent="0.25">
      <c r="A37" s="1" t="s">
        <v>316</v>
      </c>
      <c r="B37" s="2" t="s">
        <v>5</v>
      </c>
      <c r="C37" s="3">
        <v>1259616857</v>
      </c>
      <c r="D37" s="3">
        <v>132428475</v>
      </c>
      <c r="E37" s="3">
        <v>108857500</v>
      </c>
      <c r="G37" s="1" t="s">
        <v>316</v>
      </c>
      <c r="H37" s="2" t="s">
        <v>5</v>
      </c>
      <c r="I37" s="22">
        <v>146200774728.48001</v>
      </c>
      <c r="J37" s="22">
        <v>13617846123.98</v>
      </c>
      <c r="K37" s="22">
        <v>12226354600.02</v>
      </c>
      <c r="M37"/>
      <c r="O37" s="34"/>
      <c r="P37" s="34"/>
      <c r="Q37" s="34"/>
      <c r="R37" s="34"/>
      <c r="S37" s="27"/>
      <c r="T37" s="27"/>
      <c r="U37" s="27"/>
      <c r="V37" s="22"/>
    </row>
    <row r="38" spans="1:22" ht="15" customHeight="1" x14ac:dyDescent="0.25">
      <c r="A38" s="7" t="s">
        <v>168</v>
      </c>
      <c r="B38" s="2" t="s">
        <v>6</v>
      </c>
      <c r="C38" s="22">
        <v>1315481517</v>
      </c>
      <c r="D38" s="22">
        <v>140598094</v>
      </c>
      <c r="E38" s="22">
        <v>114046888</v>
      </c>
      <c r="G38" s="7" t="s">
        <v>168</v>
      </c>
      <c r="H38" s="2" t="s">
        <v>6</v>
      </c>
      <c r="I38" s="22">
        <v>150534903200.53</v>
      </c>
      <c r="J38" s="22">
        <v>14058581150.639999</v>
      </c>
      <c r="K38" s="22">
        <v>12665576703.110001</v>
      </c>
      <c r="M38"/>
      <c r="O38" s="34"/>
      <c r="P38" s="34"/>
      <c r="Q38" s="34"/>
      <c r="R38" s="34"/>
      <c r="S38" s="27"/>
      <c r="T38" s="27"/>
      <c r="U38" s="27"/>
      <c r="V38" s="22"/>
    </row>
    <row r="39" spans="1:22" ht="15" customHeight="1" x14ac:dyDescent="0.25">
      <c r="A39" s="7" t="s">
        <v>168</v>
      </c>
      <c r="B39" s="2" t="s">
        <v>7</v>
      </c>
      <c r="C39" s="22">
        <v>1360251930</v>
      </c>
      <c r="D39" s="22">
        <v>146270028</v>
      </c>
      <c r="E39" s="22">
        <v>115823718</v>
      </c>
      <c r="G39" s="7" t="s">
        <v>168</v>
      </c>
      <c r="H39" s="2" t="s">
        <v>7</v>
      </c>
      <c r="I39" s="22">
        <v>156890168599.66</v>
      </c>
      <c r="J39" s="22">
        <v>14625038045.01</v>
      </c>
      <c r="K39" s="22">
        <v>12630754269.030001</v>
      </c>
      <c r="M39"/>
      <c r="O39" s="34"/>
      <c r="P39" s="34"/>
      <c r="Q39" s="34"/>
      <c r="R39" s="34"/>
      <c r="S39" s="27"/>
      <c r="T39" s="27"/>
      <c r="U39" s="27"/>
      <c r="V39" s="22"/>
    </row>
    <row r="40" spans="1:22" ht="15" customHeight="1" x14ac:dyDescent="0.25">
      <c r="A40" s="7" t="s">
        <v>168</v>
      </c>
      <c r="B40" s="2" t="s">
        <v>8</v>
      </c>
      <c r="C40" s="22">
        <v>1425359202</v>
      </c>
      <c r="D40" s="22">
        <v>155190344</v>
      </c>
      <c r="E40" s="22">
        <v>122406784</v>
      </c>
      <c r="G40" s="7" t="s">
        <v>168</v>
      </c>
      <c r="H40" s="2" t="s">
        <v>8</v>
      </c>
      <c r="I40" s="22">
        <v>168732328834.66</v>
      </c>
      <c r="J40" s="22">
        <v>15629508184.559999</v>
      </c>
      <c r="K40" s="22">
        <v>13933363667.309999</v>
      </c>
      <c r="L40" s="27"/>
      <c r="M40"/>
      <c r="O40" s="34"/>
      <c r="P40" s="34"/>
      <c r="Q40" s="34"/>
      <c r="R40" s="34"/>
      <c r="S40" s="27"/>
      <c r="T40" s="27"/>
      <c r="U40" s="27"/>
      <c r="V40" s="22"/>
    </row>
    <row r="41" spans="1:22" ht="15" customHeight="1" x14ac:dyDescent="0.25">
      <c r="A41" s="7" t="s">
        <v>317</v>
      </c>
      <c r="B41" s="2" t="s">
        <v>5</v>
      </c>
      <c r="C41" s="22">
        <v>1395408303</v>
      </c>
      <c r="D41" s="22">
        <v>149769715</v>
      </c>
      <c r="E41" s="22">
        <v>115767073</v>
      </c>
      <c r="G41" s="7" t="s">
        <v>317</v>
      </c>
      <c r="H41" s="2" t="s">
        <v>5</v>
      </c>
      <c r="I41" s="22">
        <v>162483005493.12</v>
      </c>
      <c r="J41" s="22">
        <v>14735757723.860001</v>
      </c>
      <c r="K41" s="22">
        <v>12526947750.370001</v>
      </c>
      <c r="L41" s="27"/>
      <c r="M41"/>
      <c r="O41" s="127"/>
      <c r="P41" s="127"/>
      <c r="Q41" s="127"/>
      <c r="R41" s="127"/>
      <c r="S41" s="27"/>
      <c r="T41" s="27"/>
      <c r="U41" s="27"/>
      <c r="V41" s="22"/>
    </row>
    <row r="42" spans="1:22" ht="15" customHeight="1" x14ac:dyDescent="0.25">
      <c r="A42" s="7" t="s">
        <v>168</v>
      </c>
      <c r="B42" s="2" t="s">
        <v>6</v>
      </c>
      <c r="C42" s="22">
        <v>1462634291</v>
      </c>
      <c r="D42" s="22">
        <v>137994038</v>
      </c>
      <c r="E42" s="22">
        <v>123960251</v>
      </c>
      <c r="G42" s="7" t="s">
        <v>168</v>
      </c>
      <c r="H42" s="2" t="s">
        <v>6</v>
      </c>
      <c r="I42" s="22">
        <v>166735241548.19</v>
      </c>
      <c r="J42" s="22">
        <v>13275140147.879999</v>
      </c>
      <c r="K42" s="22">
        <v>13347250922.84</v>
      </c>
      <c r="L42" s="27"/>
      <c r="M42"/>
      <c r="O42" s="127"/>
      <c r="P42" s="127"/>
      <c r="Q42" s="127"/>
      <c r="R42" s="127"/>
      <c r="S42" s="27"/>
      <c r="T42" s="27"/>
      <c r="U42" s="27"/>
      <c r="V42" s="22"/>
    </row>
    <row r="43" spans="1:22" ht="15" customHeight="1" x14ac:dyDescent="0.25">
      <c r="A43" s="7" t="s">
        <v>168</v>
      </c>
      <c r="B43" s="2" t="s">
        <v>7</v>
      </c>
      <c r="C43" s="22">
        <v>1516729920</v>
      </c>
      <c r="D43" s="22">
        <v>161186523</v>
      </c>
      <c r="E43" s="22">
        <v>140140666</v>
      </c>
      <c r="G43" s="7" t="s">
        <v>168</v>
      </c>
      <c r="H43" s="2" t="s">
        <v>7</v>
      </c>
      <c r="I43" s="22">
        <v>174612281161.37</v>
      </c>
      <c r="J43" s="22">
        <v>16045080229.58</v>
      </c>
      <c r="K43" s="22">
        <v>15025161106.67</v>
      </c>
      <c r="L43" s="27"/>
      <c r="M43"/>
      <c r="O43" s="127"/>
      <c r="P43" s="127"/>
      <c r="Q43" s="127"/>
      <c r="R43" s="127"/>
      <c r="S43" s="27"/>
      <c r="T43" s="27"/>
      <c r="U43" s="27"/>
      <c r="V43" s="22"/>
    </row>
    <row r="44" spans="1:22" ht="15" customHeight="1" x14ac:dyDescent="0.25">
      <c r="A44" s="7" t="s">
        <v>168</v>
      </c>
      <c r="B44" s="2" t="s">
        <v>8</v>
      </c>
      <c r="C44" s="22">
        <v>1804721395</v>
      </c>
      <c r="D44" s="22">
        <v>245154625</v>
      </c>
      <c r="E44" s="22">
        <v>170649284</v>
      </c>
      <c r="G44" s="7" t="s">
        <v>168</v>
      </c>
      <c r="H44" s="2" t="s">
        <v>8</v>
      </c>
      <c r="I44" s="22">
        <v>206189892719.57999</v>
      </c>
      <c r="J44" s="22">
        <v>26029364843.369999</v>
      </c>
      <c r="K44" s="22">
        <v>18761519963.049999</v>
      </c>
      <c r="L44" s="27"/>
      <c r="M44"/>
      <c r="O44" s="127"/>
      <c r="P44" s="127"/>
      <c r="Q44" s="127"/>
      <c r="R44" s="127"/>
      <c r="S44" s="27"/>
      <c r="T44" s="27"/>
      <c r="U44" s="27"/>
      <c r="V44" s="22"/>
    </row>
    <row r="45" spans="1:22" x14ac:dyDescent="0.25">
      <c r="M45"/>
      <c r="O45"/>
      <c r="P45" s="34"/>
      <c r="Q45" s="34"/>
      <c r="R45" s="34"/>
      <c r="S45" s="34"/>
      <c r="T45" s="34"/>
      <c r="U45" s="34"/>
      <c r="V45" s="22"/>
    </row>
    <row r="46" spans="1:22" x14ac:dyDescent="0.25">
      <c r="A46" s="61" t="s">
        <v>117</v>
      </c>
    </row>
    <row r="47" spans="1:22" x14ac:dyDescent="0.25">
      <c r="A47" s="61" t="s">
        <v>125</v>
      </c>
    </row>
    <row r="48" spans="1:22" x14ac:dyDescent="0.25">
      <c r="A48" s="79" t="s">
        <v>353</v>
      </c>
    </row>
    <row r="49" spans="1:1" x14ac:dyDescent="0.25">
      <c r="A49" s="80" t="s">
        <v>349</v>
      </c>
    </row>
    <row r="50" spans="1:1" x14ac:dyDescent="0.25">
      <c r="A50" s="214" t="s">
        <v>346</v>
      </c>
    </row>
    <row r="51" spans="1:1" x14ac:dyDescent="0.25">
      <c r="A51" s="61" t="s">
        <v>319</v>
      </c>
    </row>
  </sheetData>
  <hyperlinks>
    <hyperlink ref="K1" location="Índice!A1" display="Voltar ao Índice" xr:uid="{00000000-0004-0000-08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A5:A41 G5:G4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Referencia xmlns="902dc832-b3f6-4247-9a0f-73f56caf4f49">2018-12-01T02:00:00+00:00</DataReferencia>
    <DescricaoDocumento xmlns="59fd1f5f-b86d-4ade-a4f9-0d916cac7502" xsi:nil="true"/>
    <TaxCatchAll xmlns="59fd1f5f-b86d-4ade-a4f9-0d916cac7502"/>
    <DataPrimeiraPublicacao xmlns="59fd1f5f-b86d-4ade-a4f9-0d916cac7502">2019-09-02T17:45:27+00:00</DataPrimeiraPublicaca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c04560d3-a704-4f13-8370-2353aa785e1d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ublicacaoSimples" ma:contentTypeID="0x010100150FCB6E4C822D4CB5402A0369820ED100A2B1248BE6D28D47B4FE01AA7A9B31C3" ma:contentTypeVersion="11" ma:contentTypeDescription="Crie um novo documento." ma:contentTypeScope="" ma:versionID="dc658f0124b29788074b2f93e2ff616e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69f5bdfb2de152f99219dcb94c36bcd5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DataReferencia" minOccurs="0"/>
                <xsd:element ref="ns2:Descricao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  <xsd:element name="DescricaoDocumento" ma:index="11" nillable="true" ma:displayName="Descrição do Documento" ma:internalName="DescricaoDocumento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DataReferencia" ma:index="10" nillable="true" ma:displayName="DataReferencia" ma:description="" ma:format="DateTime" ma:internalName="DataReferencia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6A4F99-1061-4CD2-AD20-385E856DA05E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02dc832-b3f6-4247-9a0f-73f56caf4f49"/>
    <ds:schemaRef ds:uri="http://schemas.microsoft.com/office/2006/documentManagement/types"/>
    <ds:schemaRef ds:uri="59fd1f5f-b86d-4ade-a4f9-0d916cac7502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12677F6-5F9B-41C1-BCA5-9D0EE9310D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3AF959-7458-4416-BFE0-46DED35F7EA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E610376-4A62-4C41-A525-B7C1920FBD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fd1f5f-b86d-4ade-a4f9-0d916cac7502"/>
    <ds:schemaRef ds:uri="902dc832-b3f6-4247-9a0f-73f56caf4f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39</vt:i4>
      </vt:variant>
    </vt:vector>
  </HeadingPairs>
  <TitlesOfParts>
    <vt:vector size="39" baseType="lpstr">
      <vt:lpstr>Índice</vt:lpstr>
      <vt:lpstr>1.1</vt:lpstr>
      <vt:lpstr>1.2</vt:lpstr>
      <vt:lpstr>1.3</vt:lpstr>
      <vt:lpstr>1.4</vt:lpstr>
      <vt:lpstr>1.5</vt:lpstr>
      <vt:lpstr>1.6</vt:lpstr>
      <vt:lpstr>2.1</vt:lpstr>
      <vt:lpstr>2.2</vt:lpstr>
      <vt:lpstr>2.3</vt:lpstr>
      <vt:lpstr>2.4</vt:lpstr>
      <vt:lpstr>2.5</vt:lpstr>
      <vt:lpstr>2.6</vt:lpstr>
      <vt:lpstr>2.7</vt:lpstr>
      <vt:lpstr>2.8</vt:lpstr>
      <vt:lpstr>3.1</vt:lpstr>
      <vt:lpstr>3.2</vt:lpstr>
      <vt:lpstr>3.3</vt:lpstr>
      <vt:lpstr>3.4</vt:lpstr>
      <vt:lpstr>3.5</vt:lpstr>
      <vt:lpstr>4.1</vt:lpstr>
      <vt:lpstr>4.2</vt:lpstr>
      <vt:lpstr>4.3</vt:lpstr>
      <vt:lpstr>5.1</vt:lpstr>
      <vt:lpstr>6.1</vt:lpstr>
      <vt:lpstr>6.2</vt:lpstr>
      <vt:lpstr>6.3</vt:lpstr>
      <vt:lpstr>7.1</vt:lpstr>
      <vt:lpstr>7.2</vt:lpstr>
      <vt:lpstr>7.3</vt:lpstr>
      <vt:lpstr>7.4</vt:lpstr>
      <vt:lpstr>7.5</vt:lpstr>
      <vt:lpstr>8.1</vt:lpstr>
      <vt:lpstr>8.2</vt:lpstr>
      <vt:lpstr>8.3</vt:lpstr>
      <vt:lpstr>8.4</vt:lpstr>
      <vt:lpstr>8.5</vt:lpstr>
      <vt:lpstr>9.1</vt:lpstr>
      <vt:lpstr>Alterações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1- Instrumentos de Pagamento - Adendos Estatísticos 2018</dc:title>
  <dc:subject>Instrumentos de Pagamento</dc:subject>
  <dc:creator>Bacen</dc:creator>
  <cp:keywords>Dados Estatísticos, 2016, Cartões, Varejo</cp:keywords>
  <cp:lastModifiedBy>Thales Brandão</cp:lastModifiedBy>
  <cp:lastPrinted>2017-04-17T17:44:42Z</cp:lastPrinted>
  <dcterms:created xsi:type="dcterms:W3CDTF">2013-07-11T13:38:19Z</dcterms:created>
  <dcterms:modified xsi:type="dcterms:W3CDTF">2019-09-02T21:42:52Z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0x010100150FCB6E4C822D4CB5402A0369820ED100A2B1248BE6D28D47B4FE01AA7A9B31C3</vt:lpwstr>
  </property>
</Properties>
</file>